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Gaston\Downloads\"/>
    </mc:Choice>
  </mc:AlternateContent>
  <xr:revisionPtr revIDLastSave="0" documentId="13_ncr:1_{5B686B9B-EAA6-4144-BBA8-1C045DFDE182}" xr6:coauthVersionLast="47" xr6:coauthVersionMax="47" xr10:uidLastSave="{00000000-0000-0000-0000-000000000000}"/>
  <bookViews>
    <workbookView xWindow="-38510" yWindow="-110" windowWidth="38620" windowHeight="21100" xr2:uid="{00000000-000D-0000-FFFF-FFFF00000000}"/>
  </bookViews>
  <sheets>
    <sheet name="Sdo de deuda" sheetId="1" r:id="rId1"/>
  </sheets>
  <definedNames>
    <definedName name="_xlnm.Print_Area" localSheetId="0">'Sdo de deuda'!$B$1:$I$20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1" l="1"/>
  <c r="J13" i="1"/>
  <c r="J7" i="1"/>
  <c r="J19" i="1" l="1"/>
  <c r="I16" i="1"/>
  <c r="I13" i="1"/>
  <c r="I7" i="1"/>
  <c r="D7" i="1"/>
  <c r="D13" i="1"/>
  <c r="D16" i="1"/>
  <c r="I19" i="1" l="1"/>
  <c r="D19" i="1"/>
  <c r="H16" i="1"/>
  <c r="G16" i="1"/>
  <c r="F16" i="1"/>
  <c r="E16" i="1"/>
  <c r="H13" i="1"/>
  <c r="G13" i="1"/>
  <c r="F13" i="1"/>
  <c r="E13" i="1"/>
  <c r="H7" i="1"/>
  <c r="H19" i="1" s="1"/>
  <c r="G7" i="1"/>
  <c r="F7" i="1"/>
  <c r="E7" i="1"/>
  <c r="F19" i="1" l="1"/>
  <c r="E19" i="1"/>
  <c r="G19" i="1"/>
</calcChain>
</file>

<file path=xl/sharedStrings.xml><?xml version="1.0" encoding="utf-8"?>
<sst xmlns="http://schemas.openxmlformats.org/spreadsheetml/2006/main" count="22" uniqueCount="16">
  <si>
    <t>GOBIERNO DEL ESTADO DE BAJA CALIFORNIA SUR</t>
  </si>
  <si>
    <t>DEUDA PUBLICA TOTAL (DIRECTA, INDIRECTA Y CONTINGENTE AL CIERRE DE CADA AÑO)</t>
  </si>
  <si>
    <t>CONCEPTO</t>
  </si>
  <si>
    <t>SALDO AL</t>
  </si>
  <si>
    <t>Deuda directa</t>
  </si>
  <si>
    <t xml:space="preserve">   Financiamientos a Largo Plazo </t>
  </si>
  <si>
    <t xml:space="preserve">   Bono Cupón Cero-FONREC 1/</t>
  </si>
  <si>
    <t xml:space="preserve">   Obligaciones a Corto Plazo </t>
  </si>
  <si>
    <t xml:space="preserve">   Fovissste</t>
  </si>
  <si>
    <t>Deuda Indirecta</t>
  </si>
  <si>
    <t xml:space="preserve">   Fovissste (municipios)</t>
  </si>
  <si>
    <t>Contingente</t>
  </si>
  <si>
    <t>Linea de Factoraje-Crediproveedores</t>
  </si>
  <si>
    <t>Totales</t>
  </si>
  <si>
    <t>1/ Crédito celebrado con Banobras el 1 de septiembre de 2016, destinado a inversión pública productiva consistente en obras y acciones de reconstrucción de infraestructura estatal acordadas con el Ejecutivo Federal y  aprobadas por el Fondo de Desastres Naturales (FONDEN).   Técnicamente esta obligación no es deuda pública por lo que no representa para el Gobierno del Estado el compromiso de amortizar capital, debido a que éste será pagado en su totalidad en su fecha de vencimiento, con los recursos provenientes de la redención de un bono denominado Cupón  Cero, colocado en el mercado financiero por el  Fondo de Reconstrucción de Entidades Federativas (FONREC).</t>
  </si>
  <si>
    <t xml:space="preserve">1/ Para el caso de la primera disposición del Bono Cupón Cero, se tendrá que determinar cual será el saldo que se dará a conocer a la opinión pública, debido a que la Dirección de Contabilidad tiene reconocido un saldo al 31 de marzo de 2017 de 88.5 millones de pesos y la SHCP reporta 53.0 millones de pesos, mismo que resulta de la diferencia de los 88.5 millones dispuesto y el valor del Bono reportado por Banobras al 31 de marrzo de 2017 por 35.5 millones.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</si>
</sst>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
  </numFmts>
  <fonts count="7" x14ac:knownFonts="1">
    <font>
      <sz val="11"/>
      <color theme="1"/>
      <name val="Calibri"/>
      <family val="2"/>
      <scheme val="minor"/>
    </font>
    <font>
      <sz val="10"/>
      <name val="Arial"/>
      <family val="2"/>
    </font>
    <font>
      <b/>
      <sz val="12"/>
      <name val="Arial"/>
      <family val="2"/>
    </font>
    <font>
      <b/>
      <sz val="9"/>
      <name val="Arial"/>
      <family val="2"/>
    </font>
    <font>
      <b/>
      <sz val="10"/>
      <name val="Arial"/>
      <family val="2"/>
    </font>
    <font>
      <i/>
      <sz val="10"/>
      <name val="Arial"/>
      <family val="2"/>
    </font>
    <font>
      <sz val="7"/>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s>
  <cellStyleXfs count="3">
    <xf numFmtId="0" fontId="0" fillId="0" borderId="0"/>
    <xf numFmtId="0" fontId="1" fillId="0" borderId="0"/>
    <xf numFmtId="43" fontId="1" fillId="0" borderId="0" applyFont="0" applyFill="0" applyBorder="0" applyAlignment="0" applyProtection="0"/>
  </cellStyleXfs>
  <cellXfs count="32">
    <xf numFmtId="0" fontId="0" fillId="0" borderId="0" xfId="0"/>
    <xf numFmtId="0" fontId="1" fillId="0" borderId="0" xfId="1"/>
    <xf numFmtId="0" fontId="4" fillId="0" borderId="1" xfId="1" applyFont="1" applyBorder="1"/>
    <xf numFmtId="164" fontId="4" fillId="0" borderId="2" xfId="1" applyNumberFormat="1" applyFont="1" applyBorder="1"/>
    <xf numFmtId="164" fontId="4" fillId="0" borderId="3" xfId="1" applyNumberFormat="1" applyFont="1" applyBorder="1"/>
    <xf numFmtId="0" fontId="5" fillId="0" borderId="7" xfId="1" applyFont="1" applyBorder="1"/>
    <xf numFmtId="164" fontId="1" fillId="2" borderId="8" xfId="1" applyNumberFormat="1" applyFill="1" applyBorder="1"/>
    <xf numFmtId="164" fontId="1" fillId="2" borderId="9" xfId="1" applyNumberFormat="1" applyFill="1" applyBorder="1"/>
    <xf numFmtId="164" fontId="1" fillId="2" borderId="9" xfId="0" applyNumberFormat="1" applyFont="1" applyFill="1" applyBorder="1"/>
    <xf numFmtId="164" fontId="4" fillId="2" borderId="9" xfId="1" applyNumberFormat="1" applyFont="1" applyFill="1" applyBorder="1"/>
    <xf numFmtId="0" fontId="1" fillId="0" borderId="9" xfId="1" applyBorder="1"/>
    <xf numFmtId="0" fontId="4" fillId="0" borderId="7" xfId="1" applyFont="1" applyBorder="1"/>
    <xf numFmtId="164" fontId="4" fillId="2" borderId="8" xfId="1" applyNumberFormat="1" applyFont="1" applyFill="1" applyBorder="1"/>
    <xf numFmtId="164" fontId="1" fillId="3" borderId="9" xfId="0" applyNumberFormat="1" applyFont="1" applyFill="1" applyBorder="1"/>
    <xf numFmtId="164" fontId="4" fillId="0" borderId="8" xfId="1" applyNumberFormat="1" applyFont="1" applyBorder="1"/>
    <xf numFmtId="164" fontId="4" fillId="0" borderId="9" xfId="1" applyNumberFormat="1" applyFont="1" applyBorder="1"/>
    <xf numFmtId="0" fontId="1" fillId="0" borderId="6" xfId="1" applyBorder="1"/>
    <xf numFmtId="0" fontId="4" fillId="4" borderId="14" xfId="1" applyFont="1" applyFill="1" applyBorder="1" applyAlignment="1">
      <alignment vertical="top" wrapText="1"/>
    </xf>
    <xf numFmtId="0" fontId="4" fillId="4" borderId="15" xfId="1" applyFont="1" applyFill="1" applyBorder="1" applyAlignment="1">
      <alignment vertical="top" wrapText="1"/>
    </xf>
    <xf numFmtId="164" fontId="1" fillId="0" borderId="0" xfId="1" applyNumberFormat="1"/>
    <xf numFmtId="0" fontId="3" fillId="5" borderId="2" xfId="1" applyFont="1" applyFill="1" applyBorder="1" applyAlignment="1">
      <alignment horizontal="center"/>
    </xf>
    <xf numFmtId="0" fontId="3" fillId="5" borderId="3" xfId="1" applyFont="1" applyFill="1" applyBorder="1" applyAlignment="1">
      <alignment horizontal="center"/>
    </xf>
    <xf numFmtId="14" fontId="3" fillId="5" borderId="5" xfId="1" applyNumberFormat="1" applyFont="1" applyFill="1" applyBorder="1" applyAlignment="1">
      <alignment horizontal="center"/>
    </xf>
    <xf numFmtId="14" fontId="3" fillId="5" borderId="6" xfId="1" applyNumberFormat="1" applyFont="1" applyFill="1" applyBorder="1" applyAlignment="1">
      <alignment horizontal="center"/>
    </xf>
    <xf numFmtId="0" fontId="4" fillId="6" borderId="10" xfId="1" applyFont="1" applyFill="1" applyBorder="1"/>
    <xf numFmtId="164" fontId="4" fillId="6" borderId="11" xfId="1" applyNumberFormat="1" applyFont="1" applyFill="1" applyBorder="1"/>
    <xf numFmtId="164" fontId="4" fillId="6" borderId="12" xfId="1" applyNumberFormat="1" applyFont="1" applyFill="1" applyBorder="1"/>
    <xf numFmtId="0" fontId="3" fillId="5" borderId="1" xfId="1" applyFont="1" applyFill="1" applyBorder="1" applyAlignment="1">
      <alignment horizontal="left" vertical="center"/>
    </xf>
    <xf numFmtId="0" fontId="1" fillId="5" borderId="4" xfId="1" applyFill="1" applyBorder="1"/>
    <xf numFmtId="0" fontId="6" fillId="0" borderId="13" xfId="1" applyFont="1" applyBorder="1" applyAlignment="1">
      <alignment horizontal="justify" vertical="justify" wrapText="1"/>
    </xf>
    <xf numFmtId="0" fontId="2" fillId="0" borderId="0" xfId="1" applyFont="1" applyAlignment="1">
      <alignment horizontal="center" wrapText="1"/>
    </xf>
    <xf numFmtId="0" fontId="2" fillId="0" borderId="0" xfId="1" applyFont="1" applyAlignment="1">
      <alignment horizontal="center"/>
    </xf>
  </cellXfs>
  <cellStyles count="3">
    <cellStyle name="Millares 7" xfId="2" xr:uid="{00000000-0005-0000-0000-000000000000}"/>
    <cellStyle name="Normal" xfId="0" builtinId="0"/>
    <cellStyle name="Normal 7"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J25"/>
  <sheetViews>
    <sheetView showGridLines="0" tabSelected="1" workbookViewId="0">
      <selection activeCell="J23" sqref="B1:J23"/>
    </sheetView>
  </sheetViews>
  <sheetFormatPr baseColWidth="10" defaultColWidth="10.81640625" defaultRowHeight="12.5" x14ac:dyDescent="0.25"/>
  <cols>
    <col min="1" max="1" width="3" style="1" customWidth="1"/>
    <col min="2" max="2" width="30.81640625" style="1" customWidth="1"/>
    <col min="3" max="3" width="0.1796875" style="1" customWidth="1"/>
    <col min="4" max="10" width="13.7265625" style="1" bestFit="1" customWidth="1"/>
    <col min="11" max="250" width="10.81640625" style="1"/>
    <col min="251" max="251" width="3" style="1" customWidth="1"/>
    <col min="252" max="252" width="32.81640625" style="1" customWidth="1"/>
    <col min="253" max="253" width="10.54296875" style="1" customWidth="1"/>
    <col min="254" max="254" width="10.26953125" style="1" customWidth="1"/>
    <col min="255" max="255" width="14.453125" style="1" customWidth="1"/>
    <col min="256" max="256" width="13.81640625" style="1" customWidth="1"/>
    <col min="257" max="257" width="2" style="1" customWidth="1"/>
    <col min="258" max="506" width="10.81640625" style="1"/>
    <col min="507" max="507" width="3" style="1" customWidth="1"/>
    <col min="508" max="508" width="32.81640625" style="1" customWidth="1"/>
    <col min="509" max="509" width="10.54296875" style="1" customWidth="1"/>
    <col min="510" max="510" width="10.26953125" style="1" customWidth="1"/>
    <col min="511" max="511" width="14.453125" style="1" customWidth="1"/>
    <col min="512" max="512" width="13.81640625" style="1" customWidth="1"/>
    <col min="513" max="513" width="2" style="1" customWidth="1"/>
    <col min="514" max="762" width="10.81640625" style="1"/>
    <col min="763" max="763" width="3" style="1" customWidth="1"/>
    <col min="764" max="764" width="32.81640625" style="1" customWidth="1"/>
    <col min="765" max="765" width="10.54296875" style="1" customWidth="1"/>
    <col min="766" max="766" width="10.26953125" style="1" customWidth="1"/>
    <col min="767" max="767" width="14.453125" style="1" customWidth="1"/>
    <col min="768" max="768" width="13.81640625" style="1" customWidth="1"/>
    <col min="769" max="769" width="2" style="1" customWidth="1"/>
    <col min="770" max="1018" width="10.81640625" style="1"/>
    <col min="1019" max="1019" width="3" style="1" customWidth="1"/>
    <col min="1020" max="1020" width="32.81640625" style="1" customWidth="1"/>
    <col min="1021" max="1021" width="10.54296875" style="1" customWidth="1"/>
    <col min="1022" max="1022" width="10.26953125" style="1" customWidth="1"/>
    <col min="1023" max="1023" width="14.453125" style="1" customWidth="1"/>
    <col min="1024" max="1024" width="13.81640625" style="1" customWidth="1"/>
    <col min="1025" max="1025" width="2" style="1" customWidth="1"/>
    <col min="1026" max="1274" width="10.81640625" style="1"/>
    <col min="1275" max="1275" width="3" style="1" customWidth="1"/>
    <col min="1276" max="1276" width="32.81640625" style="1" customWidth="1"/>
    <col min="1277" max="1277" width="10.54296875" style="1" customWidth="1"/>
    <col min="1278" max="1278" width="10.26953125" style="1" customWidth="1"/>
    <col min="1279" max="1279" width="14.453125" style="1" customWidth="1"/>
    <col min="1280" max="1280" width="13.81640625" style="1" customWidth="1"/>
    <col min="1281" max="1281" width="2" style="1" customWidth="1"/>
    <col min="1282" max="1530" width="10.81640625" style="1"/>
    <col min="1531" max="1531" width="3" style="1" customWidth="1"/>
    <col min="1532" max="1532" width="32.81640625" style="1" customWidth="1"/>
    <col min="1533" max="1533" width="10.54296875" style="1" customWidth="1"/>
    <col min="1534" max="1534" width="10.26953125" style="1" customWidth="1"/>
    <col min="1535" max="1535" width="14.453125" style="1" customWidth="1"/>
    <col min="1536" max="1536" width="13.81640625" style="1" customWidth="1"/>
    <col min="1537" max="1537" width="2" style="1" customWidth="1"/>
    <col min="1538" max="1786" width="10.81640625" style="1"/>
    <col min="1787" max="1787" width="3" style="1" customWidth="1"/>
    <col min="1788" max="1788" width="32.81640625" style="1" customWidth="1"/>
    <col min="1789" max="1789" width="10.54296875" style="1" customWidth="1"/>
    <col min="1790" max="1790" width="10.26953125" style="1" customWidth="1"/>
    <col min="1791" max="1791" width="14.453125" style="1" customWidth="1"/>
    <col min="1792" max="1792" width="13.81640625" style="1" customWidth="1"/>
    <col min="1793" max="1793" width="2" style="1" customWidth="1"/>
    <col min="1794" max="2042" width="10.81640625" style="1"/>
    <col min="2043" max="2043" width="3" style="1" customWidth="1"/>
    <col min="2044" max="2044" width="32.81640625" style="1" customWidth="1"/>
    <col min="2045" max="2045" width="10.54296875" style="1" customWidth="1"/>
    <col min="2046" max="2046" width="10.26953125" style="1" customWidth="1"/>
    <col min="2047" max="2047" width="14.453125" style="1" customWidth="1"/>
    <col min="2048" max="2048" width="13.81640625" style="1" customWidth="1"/>
    <col min="2049" max="2049" width="2" style="1" customWidth="1"/>
    <col min="2050" max="2298" width="10.81640625" style="1"/>
    <col min="2299" max="2299" width="3" style="1" customWidth="1"/>
    <col min="2300" max="2300" width="32.81640625" style="1" customWidth="1"/>
    <col min="2301" max="2301" width="10.54296875" style="1" customWidth="1"/>
    <col min="2302" max="2302" width="10.26953125" style="1" customWidth="1"/>
    <col min="2303" max="2303" width="14.453125" style="1" customWidth="1"/>
    <col min="2304" max="2304" width="13.81640625" style="1" customWidth="1"/>
    <col min="2305" max="2305" width="2" style="1" customWidth="1"/>
    <col min="2306" max="2554" width="10.81640625" style="1"/>
    <col min="2555" max="2555" width="3" style="1" customWidth="1"/>
    <col min="2556" max="2556" width="32.81640625" style="1" customWidth="1"/>
    <col min="2557" max="2557" width="10.54296875" style="1" customWidth="1"/>
    <col min="2558" max="2558" width="10.26953125" style="1" customWidth="1"/>
    <col min="2559" max="2559" width="14.453125" style="1" customWidth="1"/>
    <col min="2560" max="2560" width="13.81640625" style="1" customWidth="1"/>
    <col min="2561" max="2561" width="2" style="1" customWidth="1"/>
    <col min="2562" max="2810" width="10.81640625" style="1"/>
    <col min="2811" max="2811" width="3" style="1" customWidth="1"/>
    <col min="2812" max="2812" width="32.81640625" style="1" customWidth="1"/>
    <col min="2813" max="2813" width="10.54296875" style="1" customWidth="1"/>
    <col min="2814" max="2814" width="10.26953125" style="1" customWidth="1"/>
    <col min="2815" max="2815" width="14.453125" style="1" customWidth="1"/>
    <col min="2816" max="2816" width="13.81640625" style="1" customWidth="1"/>
    <col min="2817" max="2817" width="2" style="1" customWidth="1"/>
    <col min="2818" max="3066" width="10.81640625" style="1"/>
    <col min="3067" max="3067" width="3" style="1" customWidth="1"/>
    <col min="3068" max="3068" width="32.81640625" style="1" customWidth="1"/>
    <col min="3069" max="3069" width="10.54296875" style="1" customWidth="1"/>
    <col min="3070" max="3070" width="10.26953125" style="1" customWidth="1"/>
    <col min="3071" max="3071" width="14.453125" style="1" customWidth="1"/>
    <col min="3072" max="3072" width="13.81640625" style="1" customWidth="1"/>
    <col min="3073" max="3073" width="2" style="1" customWidth="1"/>
    <col min="3074" max="3322" width="10.81640625" style="1"/>
    <col min="3323" max="3323" width="3" style="1" customWidth="1"/>
    <col min="3324" max="3324" width="32.81640625" style="1" customWidth="1"/>
    <col min="3325" max="3325" width="10.54296875" style="1" customWidth="1"/>
    <col min="3326" max="3326" width="10.26953125" style="1" customWidth="1"/>
    <col min="3327" max="3327" width="14.453125" style="1" customWidth="1"/>
    <col min="3328" max="3328" width="13.81640625" style="1" customWidth="1"/>
    <col min="3329" max="3329" width="2" style="1" customWidth="1"/>
    <col min="3330" max="3578" width="10.81640625" style="1"/>
    <col min="3579" max="3579" width="3" style="1" customWidth="1"/>
    <col min="3580" max="3580" width="32.81640625" style="1" customWidth="1"/>
    <col min="3581" max="3581" width="10.54296875" style="1" customWidth="1"/>
    <col min="3582" max="3582" width="10.26953125" style="1" customWidth="1"/>
    <col min="3583" max="3583" width="14.453125" style="1" customWidth="1"/>
    <col min="3584" max="3584" width="13.81640625" style="1" customWidth="1"/>
    <col min="3585" max="3585" width="2" style="1" customWidth="1"/>
    <col min="3586" max="3834" width="10.81640625" style="1"/>
    <col min="3835" max="3835" width="3" style="1" customWidth="1"/>
    <col min="3836" max="3836" width="32.81640625" style="1" customWidth="1"/>
    <col min="3837" max="3837" width="10.54296875" style="1" customWidth="1"/>
    <col min="3838" max="3838" width="10.26953125" style="1" customWidth="1"/>
    <col min="3839" max="3839" width="14.453125" style="1" customWidth="1"/>
    <col min="3840" max="3840" width="13.81640625" style="1" customWidth="1"/>
    <col min="3841" max="3841" width="2" style="1" customWidth="1"/>
    <col min="3842" max="4090" width="10.81640625" style="1"/>
    <col min="4091" max="4091" width="3" style="1" customWidth="1"/>
    <col min="4092" max="4092" width="32.81640625" style="1" customWidth="1"/>
    <col min="4093" max="4093" width="10.54296875" style="1" customWidth="1"/>
    <col min="4094" max="4094" width="10.26953125" style="1" customWidth="1"/>
    <col min="4095" max="4095" width="14.453125" style="1" customWidth="1"/>
    <col min="4096" max="4096" width="13.81640625" style="1" customWidth="1"/>
    <col min="4097" max="4097" width="2" style="1" customWidth="1"/>
    <col min="4098" max="4346" width="10.81640625" style="1"/>
    <col min="4347" max="4347" width="3" style="1" customWidth="1"/>
    <col min="4348" max="4348" width="32.81640625" style="1" customWidth="1"/>
    <col min="4349" max="4349" width="10.54296875" style="1" customWidth="1"/>
    <col min="4350" max="4350" width="10.26953125" style="1" customWidth="1"/>
    <col min="4351" max="4351" width="14.453125" style="1" customWidth="1"/>
    <col min="4352" max="4352" width="13.81640625" style="1" customWidth="1"/>
    <col min="4353" max="4353" width="2" style="1" customWidth="1"/>
    <col min="4354" max="4602" width="10.81640625" style="1"/>
    <col min="4603" max="4603" width="3" style="1" customWidth="1"/>
    <col min="4604" max="4604" width="32.81640625" style="1" customWidth="1"/>
    <col min="4605" max="4605" width="10.54296875" style="1" customWidth="1"/>
    <col min="4606" max="4606" width="10.26953125" style="1" customWidth="1"/>
    <col min="4607" max="4607" width="14.453125" style="1" customWidth="1"/>
    <col min="4608" max="4608" width="13.81640625" style="1" customWidth="1"/>
    <col min="4609" max="4609" width="2" style="1" customWidth="1"/>
    <col min="4610" max="4858" width="10.81640625" style="1"/>
    <col min="4859" max="4859" width="3" style="1" customWidth="1"/>
    <col min="4860" max="4860" width="32.81640625" style="1" customWidth="1"/>
    <col min="4861" max="4861" width="10.54296875" style="1" customWidth="1"/>
    <col min="4862" max="4862" width="10.26953125" style="1" customWidth="1"/>
    <col min="4863" max="4863" width="14.453125" style="1" customWidth="1"/>
    <col min="4864" max="4864" width="13.81640625" style="1" customWidth="1"/>
    <col min="4865" max="4865" width="2" style="1" customWidth="1"/>
    <col min="4866" max="5114" width="10.81640625" style="1"/>
    <col min="5115" max="5115" width="3" style="1" customWidth="1"/>
    <col min="5116" max="5116" width="32.81640625" style="1" customWidth="1"/>
    <col min="5117" max="5117" width="10.54296875" style="1" customWidth="1"/>
    <col min="5118" max="5118" width="10.26953125" style="1" customWidth="1"/>
    <col min="5119" max="5119" width="14.453125" style="1" customWidth="1"/>
    <col min="5120" max="5120" width="13.81640625" style="1" customWidth="1"/>
    <col min="5121" max="5121" width="2" style="1" customWidth="1"/>
    <col min="5122" max="5370" width="10.81640625" style="1"/>
    <col min="5371" max="5371" width="3" style="1" customWidth="1"/>
    <col min="5372" max="5372" width="32.81640625" style="1" customWidth="1"/>
    <col min="5373" max="5373" width="10.54296875" style="1" customWidth="1"/>
    <col min="5374" max="5374" width="10.26953125" style="1" customWidth="1"/>
    <col min="5375" max="5375" width="14.453125" style="1" customWidth="1"/>
    <col min="5376" max="5376" width="13.81640625" style="1" customWidth="1"/>
    <col min="5377" max="5377" width="2" style="1" customWidth="1"/>
    <col min="5378" max="5626" width="10.81640625" style="1"/>
    <col min="5627" max="5627" width="3" style="1" customWidth="1"/>
    <col min="5628" max="5628" width="32.81640625" style="1" customWidth="1"/>
    <col min="5629" max="5629" width="10.54296875" style="1" customWidth="1"/>
    <col min="5630" max="5630" width="10.26953125" style="1" customWidth="1"/>
    <col min="5631" max="5631" width="14.453125" style="1" customWidth="1"/>
    <col min="5632" max="5632" width="13.81640625" style="1" customWidth="1"/>
    <col min="5633" max="5633" width="2" style="1" customWidth="1"/>
    <col min="5634" max="5882" width="10.81640625" style="1"/>
    <col min="5883" max="5883" width="3" style="1" customWidth="1"/>
    <col min="5884" max="5884" width="32.81640625" style="1" customWidth="1"/>
    <col min="5885" max="5885" width="10.54296875" style="1" customWidth="1"/>
    <col min="5886" max="5886" width="10.26953125" style="1" customWidth="1"/>
    <col min="5887" max="5887" width="14.453125" style="1" customWidth="1"/>
    <col min="5888" max="5888" width="13.81640625" style="1" customWidth="1"/>
    <col min="5889" max="5889" width="2" style="1" customWidth="1"/>
    <col min="5890" max="6138" width="10.81640625" style="1"/>
    <col min="6139" max="6139" width="3" style="1" customWidth="1"/>
    <col min="6140" max="6140" width="32.81640625" style="1" customWidth="1"/>
    <col min="6141" max="6141" width="10.54296875" style="1" customWidth="1"/>
    <col min="6142" max="6142" width="10.26953125" style="1" customWidth="1"/>
    <col min="6143" max="6143" width="14.453125" style="1" customWidth="1"/>
    <col min="6144" max="6144" width="13.81640625" style="1" customWidth="1"/>
    <col min="6145" max="6145" width="2" style="1" customWidth="1"/>
    <col min="6146" max="6394" width="10.81640625" style="1"/>
    <col min="6395" max="6395" width="3" style="1" customWidth="1"/>
    <col min="6396" max="6396" width="32.81640625" style="1" customWidth="1"/>
    <col min="6397" max="6397" width="10.54296875" style="1" customWidth="1"/>
    <col min="6398" max="6398" width="10.26953125" style="1" customWidth="1"/>
    <col min="6399" max="6399" width="14.453125" style="1" customWidth="1"/>
    <col min="6400" max="6400" width="13.81640625" style="1" customWidth="1"/>
    <col min="6401" max="6401" width="2" style="1" customWidth="1"/>
    <col min="6402" max="6650" width="10.81640625" style="1"/>
    <col min="6651" max="6651" width="3" style="1" customWidth="1"/>
    <col min="6652" max="6652" width="32.81640625" style="1" customWidth="1"/>
    <col min="6653" max="6653" width="10.54296875" style="1" customWidth="1"/>
    <col min="6654" max="6654" width="10.26953125" style="1" customWidth="1"/>
    <col min="6655" max="6655" width="14.453125" style="1" customWidth="1"/>
    <col min="6656" max="6656" width="13.81640625" style="1" customWidth="1"/>
    <col min="6657" max="6657" width="2" style="1" customWidth="1"/>
    <col min="6658" max="6906" width="10.81640625" style="1"/>
    <col min="6907" max="6907" width="3" style="1" customWidth="1"/>
    <col min="6908" max="6908" width="32.81640625" style="1" customWidth="1"/>
    <col min="6909" max="6909" width="10.54296875" style="1" customWidth="1"/>
    <col min="6910" max="6910" width="10.26953125" style="1" customWidth="1"/>
    <col min="6911" max="6911" width="14.453125" style="1" customWidth="1"/>
    <col min="6912" max="6912" width="13.81640625" style="1" customWidth="1"/>
    <col min="6913" max="6913" width="2" style="1" customWidth="1"/>
    <col min="6914" max="7162" width="10.81640625" style="1"/>
    <col min="7163" max="7163" width="3" style="1" customWidth="1"/>
    <col min="7164" max="7164" width="32.81640625" style="1" customWidth="1"/>
    <col min="7165" max="7165" width="10.54296875" style="1" customWidth="1"/>
    <col min="7166" max="7166" width="10.26953125" style="1" customWidth="1"/>
    <col min="7167" max="7167" width="14.453125" style="1" customWidth="1"/>
    <col min="7168" max="7168" width="13.81640625" style="1" customWidth="1"/>
    <col min="7169" max="7169" width="2" style="1" customWidth="1"/>
    <col min="7170" max="7418" width="10.81640625" style="1"/>
    <col min="7419" max="7419" width="3" style="1" customWidth="1"/>
    <col min="7420" max="7420" width="32.81640625" style="1" customWidth="1"/>
    <col min="7421" max="7421" width="10.54296875" style="1" customWidth="1"/>
    <col min="7422" max="7422" width="10.26953125" style="1" customWidth="1"/>
    <col min="7423" max="7423" width="14.453125" style="1" customWidth="1"/>
    <col min="7424" max="7424" width="13.81640625" style="1" customWidth="1"/>
    <col min="7425" max="7425" width="2" style="1" customWidth="1"/>
    <col min="7426" max="7674" width="10.81640625" style="1"/>
    <col min="7675" max="7675" width="3" style="1" customWidth="1"/>
    <col min="7676" max="7676" width="32.81640625" style="1" customWidth="1"/>
    <col min="7677" max="7677" width="10.54296875" style="1" customWidth="1"/>
    <col min="7678" max="7678" width="10.26953125" style="1" customWidth="1"/>
    <col min="7679" max="7679" width="14.453125" style="1" customWidth="1"/>
    <col min="7680" max="7680" width="13.81640625" style="1" customWidth="1"/>
    <col min="7681" max="7681" width="2" style="1" customWidth="1"/>
    <col min="7682" max="7930" width="10.81640625" style="1"/>
    <col min="7931" max="7931" width="3" style="1" customWidth="1"/>
    <col min="7932" max="7932" width="32.81640625" style="1" customWidth="1"/>
    <col min="7933" max="7933" width="10.54296875" style="1" customWidth="1"/>
    <col min="7934" max="7934" width="10.26953125" style="1" customWidth="1"/>
    <col min="7935" max="7935" width="14.453125" style="1" customWidth="1"/>
    <col min="7936" max="7936" width="13.81640625" style="1" customWidth="1"/>
    <col min="7937" max="7937" width="2" style="1" customWidth="1"/>
    <col min="7938" max="8186" width="10.81640625" style="1"/>
    <col min="8187" max="8187" width="3" style="1" customWidth="1"/>
    <col min="8188" max="8188" width="32.81640625" style="1" customWidth="1"/>
    <col min="8189" max="8189" width="10.54296875" style="1" customWidth="1"/>
    <col min="8190" max="8190" width="10.26953125" style="1" customWidth="1"/>
    <col min="8191" max="8191" width="14.453125" style="1" customWidth="1"/>
    <col min="8192" max="8192" width="13.81640625" style="1" customWidth="1"/>
    <col min="8193" max="8193" width="2" style="1" customWidth="1"/>
    <col min="8194" max="8442" width="10.81640625" style="1"/>
    <col min="8443" max="8443" width="3" style="1" customWidth="1"/>
    <col min="8444" max="8444" width="32.81640625" style="1" customWidth="1"/>
    <col min="8445" max="8445" width="10.54296875" style="1" customWidth="1"/>
    <col min="8446" max="8446" width="10.26953125" style="1" customWidth="1"/>
    <col min="8447" max="8447" width="14.453125" style="1" customWidth="1"/>
    <col min="8448" max="8448" width="13.81640625" style="1" customWidth="1"/>
    <col min="8449" max="8449" width="2" style="1" customWidth="1"/>
    <col min="8450" max="8698" width="10.81640625" style="1"/>
    <col min="8699" max="8699" width="3" style="1" customWidth="1"/>
    <col min="8700" max="8700" width="32.81640625" style="1" customWidth="1"/>
    <col min="8701" max="8701" width="10.54296875" style="1" customWidth="1"/>
    <col min="8702" max="8702" width="10.26953125" style="1" customWidth="1"/>
    <col min="8703" max="8703" width="14.453125" style="1" customWidth="1"/>
    <col min="8704" max="8704" width="13.81640625" style="1" customWidth="1"/>
    <col min="8705" max="8705" width="2" style="1" customWidth="1"/>
    <col min="8706" max="8954" width="10.81640625" style="1"/>
    <col min="8955" max="8955" width="3" style="1" customWidth="1"/>
    <col min="8956" max="8956" width="32.81640625" style="1" customWidth="1"/>
    <col min="8957" max="8957" width="10.54296875" style="1" customWidth="1"/>
    <col min="8958" max="8958" width="10.26953125" style="1" customWidth="1"/>
    <col min="8959" max="8959" width="14.453125" style="1" customWidth="1"/>
    <col min="8960" max="8960" width="13.81640625" style="1" customWidth="1"/>
    <col min="8961" max="8961" width="2" style="1" customWidth="1"/>
    <col min="8962" max="9210" width="10.81640625" style="1"/>
    <col min="9211" max="9211" width="3" style="1" customWidth="1"/>
    <col min="9212" max="9212" width="32.81640625" style="1" customWidth="1"/>
    <col min="9213" max="9213" width="10.54296875" style="1" customWidth="1"/>
    <col min="9214" max="9214" width="10.26953125" style="1" customWidth="1"/>
    <col min="9215" max="9215" width="14.453125" style="1" customWidth="1"/>
    <col min="9216" max="9216" width="13.81640625" style="1" customWidth="1"/>
    <col min="9217" max="9217" width="2" style="1" customWidth="1"/>
    <col min="9218" max="9466" width="10.81640625" style="1"/>
    <col min="9467" max="9467" width="3" style="1" customWidth="1"/>
    <col min="9468" max="9468" width="32.81640625" style="1" customWidth="1"/>
    <col min="9469" max="9469" width="10.54296875" style="1" customWidth="1"/>
    <col min="9470" max="9470" width="10.26953125" style="1" customWidth="1"/>
    <col min="9471" max="9471" width="14.453125" style="1" customWidth="1"/>
    <col min="9472" max="9472" width="13.81640625" style="1" customWidth="1"/>
    <col min="9473" max="9473" width="2" style="1" customWidth="1"/>
    <col min="9474" max="9722" width="10.81640625" style="1"/>
    <col min="9723" max="9723" width="3" style="1" customWidth="1"/>
    <col min="9724" max="9724" width="32.81640625" style="1" customWidth="1"/>
    <col min="9725" max="9725" width="10.54296875" style="1" customWidth="1"/>
    <col min="9726" max="9726" width="10.26953125" style="1" customWidth="1"/>
    <col min="9727" max="9727" width="14.453125" style="1" customWidth="1"/>
    <col min="9728" max="9728" width="13.81640625" style="1" customWidth="1"/>
    <col min="9729" max="9729" width="2" style="1" customWidth="1"/>
    <col min="9730" max="9978" width="10.81640625" style="1"/>
    <col min="9979" max="9979" width="3" style="1" customWidth="1"/>
    <col min="9980" max="9980" width="32.81640625" style="1" customWidth="1"/>
    <col min="9981" max="9981" width="10.54296875" style="1" customWidth="1"/>
    <col min="9982" max="9982" width="10.26953125" style="1" customWidth="1"/>
    <col min="9983" max="9983" width="14.453125" style="1" customWidth="1"/>
    <col min="9984" max="9984" width="13.81640625" style="1" customWidth="1"/>
    <col min="9985" max="9985" width="2" style="1" customWidth="1"/>
    <col min="9986" max="10234" width="10.81640625" style="1"/>
    <col min="10235" max="10235" width="3" style="1" customWidth="1"/>
    <col min="10236" max="10236" width="32.81640625" style="1" customWidth="1"/>
    <col min="10237" max="10237" width="10.54296875" style="1" customWidth="1"/>
    <col min="10238" max="10238" width="10.26953125" style="1" customWidth="1"/>
    <col min="10239" max="10239" width="14.453125" style="1" customWidth="1"/>
    <col min="10240" max="10240" width="13.81640625" style="1" customWidth="1"/>
    <col min="10241" max="10241" width="2" style="1" customWidth="1"/>
    <col min="10242" max="10490" width="10.81640625" style="1"/>
    <col min="10491" max="10491" width="3" style="1" customWidth="1"/>
    <col min="10492" max="10492" width="32.81640625" style="1" customWidth="1"/>
    <col min="10493" max="10493" width="10.54296875" style="1" customWidth="1"/>
    <col min="10494" max="10494" width="10.26953125" style="1" customWidth="1"/>
    <col min="10495" max="10495" width="14.453125" style="1" customWidth="1"/>
    <col min="10496" max="10496" width="13.81640625" style="1" customWidth="1"/>
    <col min="10497" max="10497" width="2" style="1" customWidth="1"/>
    <col min="10498" max="10746" width="10.81640625" style="1"/>
    <col min="10747" max="10747" width="3" style="1" customWidth="1"/>
    <col min="10748" max="10748" width="32.81640625" style="1" customWidth="1"/>
    <col min="10749" max="10749" width="10.54296875" style="1" customWidth="1"/>
    <col min="10750" max="10750" width="10.26953125" style="1" customWidth="1"/>
    <col min="10751" max="10751" width="14.453125" style="1" customWidth="1"/>
    <col min="10752" max="10752" width="13.81640625" style="1" customWidth="1"/>
    <col min="10753" max="10753" width="2" style="1" customWidth="1"/>
    <col min="10754" max="11002" width="10.81640625" style="1"/>
    <col min="11003" max="11003" width="3" style="1" customWidth="1"/>
    <col min="11004" max="11004" width="32.81640625" style="1" customWidth="1"/>
    <col min="11005" max="11005" width="10.54296875" style="1" customWidth="1"/>
    <col min="11006" max="11006" width="10.26953125" style="1" customWidth="1"/>
    <col min="11007" max="11007" width="14.453125" style="1" customWidth="1"/>
    <col min="11008" max="11008" width="13.81640625" style="1" customWidth="1"/>
    <col min="11009" max="11009" width="2" style="1" customWidth="1"/>
    <col min="11010" max="11258" width="10.81640625" style="1"/>
    <col min="11259" max="11259" width="3" style="1" customWidth="1"/>
    <col min="11260" max="11260" width="32.81640625" style="1" customWidth="1"/>
    <col min="11261" max="11261" width="10.54296875" style="1" customWidth="1"/>
    <col min="11262" max="11262" width="10.26953125" style="1" customWidth="1"/>
    <col min="11263" max="11263" width="14.453125" style="1" customWidth="1"/>
    <col min="11264" max="11264" width="13.81640625" style="1" customWidth="1"/>
    <col min="11265" max="11265" width="2" style="1" customWidth="1"/>
    <col min="11266" max="11514" width="10.81640625" style="1"/>
    <col min="11515" max="11515" width="3" style="1" customWidth="1"/>
    <col min="11516" max="11516" width="32.81640625" style="1" customWidth="1"/>
    <col min="11517" max="11517" width="10.54296875" style="1" customWidth="1"/>
    <col min="11518" max="11518" width="10.26953125" style="1" customWidth="1"/>
    <col min="11519" max="11519" width="14.453125" style="1" customWidth="1"/>
    <col min="11520" max="11520" width="13.81640625" style="1" customWidth="1"/>
    <col min="11521" max="11521" width="2" style="1" customWidth="1"/>
    <col min="11522" max="11770" width="10.81640625" style="1"/>
    <col min="11771" max="11771" width="3" style="1" customWidth="1"/>
    <col min="11772" max="11772" width="32.81640625" style="1" customWidth="1"/>
    <col min="11773" max="11773" width="10.54296875" style="1" customWidth="1"/>
    <col min="11774" max="11774" width="10.26953125" style="1" customWidth="1"/>
    <col min="11775" max="11775" width="14.453125" style="1" customWidth="1"/>
    <col min="11776" max="11776" width="13.81640625" style="1" customWidth="1"/>
    <col min="11777" max="11777" width="2" style="1" customWidth="1"/>
    <col min="11778" max="12026" width="10.81640625" style="1"/>
    <col min="12027" max="12027" width="3" style="1" customWidth="1"/>
    <col min="12028" max="12028" width="32.81640625" style="1" customWidth="1"/>
    <col min="12029" max="12029" width="10.54296875" style="1" customWidth="1"/>
    <col min="12030" max="12030" width="10.26953125" style="1" customWidth="1"/>
    <col min="12031" max="12031" width="14.453125" style="1" customWidth="1"/>
    <col min="12032" max="12032" width="13.81640625" style="1" customWidth="1"/>
    <col min="12033" max="12033" width="2" style="1" customWidth="1"/>
    <col min="12034" max="12282" width="10.81640625" style="1"/>
    <col min="12283" max="12283" width="3" style="1" customWidth="1"/>
    <col min="12284" max="12284" width="32.81640625" style="1" customWidth="1"/>
    <col min="12285" max="12285" width="10.54296875" style="1" customWidth="1"/>
    <col min="12286" max="12286" width="10.26953125" style="1" customWidth="1"/>
    <col min="12287" max="12287" width="14.453125" style="1" customWidth="1"/>
    <col min="12288" max="12288" width="13.81640625" style="1" customWidth="1"/>
    <col min="12289" max="12289" width="2" style="1" customWidth="1"/>
    <col min="12290" max="12538" width="10.81640625" style="1"/>
    <col min="12539" max="12539" width="3" style="1" customWidth="1"/>
    <col min="12540" max="12540" width="32.81640625" style="1" customWidth="1"/>
    <col min="12541" max="12541" width="10.54296875" style="1" customWidth="1"/>
    <col min="12542" max="12542" width="10.26953125" style="1" customWidth="1"/>
    <col min="12543" max="12543" width="14.453125" style="1" customWidth="1"/>
    <col min="12544" max="12544" width="13.81640625" style="1" customWidth="1"/>
    <col min="12545" max="12545" width="2" style="1" customWidth="1"/>
    <col min="12546" max="12794" width="10.81640625" style="1"/>
    <col min="12795" max="12795" width="3" style="1" customWidth="1"/>
    <col min="12796" max="12796" width="32.81640625" style="1" customWidth="1"/>
    <col min="12797" max="12797" width="10.54296875" style="1" customWidth="1"/>
    <col min="12798" max="12798" width="10.26953125" style="1" customWidth="1"/>
    <col min="12799" max="12799" width="14.453125" style="1" customWidth="1"/>
    <col min="12800" max="12800" width="13.81640625" style="1" customWidth="1"/>
    <col min="12801" max="12801" width="2" style="1" customWidth="1"/>
    <col min="12802" max="13050" width="10.81640625" style="1"/>
    <col min="13051" max="13051" width="3" style="1" customWidth="1"/>
    <col min="13052" max="13052" width="32.81640625" style="1" customWidth="1"/>
    <col min="13053" max="13053" width="10.54296875" style="1" customWidth="1"/>
    <col min="13054" max="13054" width="10.26953125" style="1" customWidth="1"/>
    <col min="13055" max="13055" width="14.453125" style="1" customWidth="1"/>
    <col min="13056" max="13056" width="13.81640625" style="1" customWidth="1"/>
    <col min="13057" max="13057" width="2" style="1" customWidth="1"/>
    <col min="13058" max="13306" width="10.81640625" style="1"/>
    <col min="13307" max="13307" width="3" style="1" customWidth="1"/>
    <col min="13308" max="13308" width="32.81640625" style="1" customWidth="1"/>
    <col min="13309" max="13309" width="10.54296875" style="1" customWidth="1"/>
    <col min="13310" max="13310" width="10.26953125" style="1" customWidth="1"/>
    <col min="13311" max="13311" width="14.453125" style="1" customWidth="1"/>
    <col min="13312" max="13312" width="13.81640625" style="1" customWidth="1"/>
    <col min="13313" max="13313" width="2" style="1" customWidth="1"/>
    <col min="13314" max="13562" width="10.81640625" style="1"/>
    <col min="13563" max="13563" width="3" style="1" customWidth="1"/>
    <col min="13564" max="13564" width="32.81640625" style="1" customWidth="1"/>
    <col min="13565" max="13565" width="10.54296875" style="1" customWidth="1"/>
    <col min="13566" max="13566" width="10.26953125" style="1" customWidth="1"/>
    <col min="13567" max="13567" width="14.453125" style="1" customWidth="1"/>
    <col min="13568" max="13568" width="13.81640625" style="1" customWidth="1"/>
    <col min="13569" max="13569" width="2" style="1" customWidth="1"/>
    <col min="13570" max="13818" width="10.81640625" style="1"/>
    <col min="13819" max="13819" width="3" style="1" customWidth="1"/>
    <col min="13820" max="13820" width="32.81640625" style="1" customWidth="1"/>
    <col min="13821" max="13821" width="10.54296875" style="1" customWidth="1"/>
    <col min="13822" max="13822" width="10.26953125" style="1" customWidth="1"/>
    <col min="13823" max="13823" width="14.453125" style="1" customWidth="1"/>
    <col min="13824" max="13824" width="13.81640625" style="1" customWidth="1"/>
    <col min="13825" max="13825" width="2" style="1" customWidth="1"/>
    <col min="13826" max="14074" width="10.81640625" style="1"/>
    <col min="14075" max="14075" width="3" style="1" customWidth="1"/>
    <col min="14076" max="14076" width="32.81640625" style="1" customWidth="1"/>
    <col min="14077" max="14077" width="10.54296875" style="1" customWidth="1"/>
    <col min="14078" max="14078" width="10.26953125" style="1" customWidth="1"/>
    <col min="14079" max="14079" width="14.453125" style="1" customWidth="1"/>
    <col min="14080" max="14080" width="13.81640625" style="1" customWidth="1"/>
    <col min="14081" max="14081" width="2" style="1" customWidth="1"/>
    <col min="14082" max="14330" width="10.81640625" style="1"/>
    <col min="14331" max="14331" width="3" style="1" customWidth="1"/>
    <col min="14332" max="14332" width="32.81640625" style="1" customWidth="1"/>
    <col min="14333" max="14333" width="10.54296875" style="1" customWidth="1"/>
    <col min="14334" max="14334" width="10.26953125" style="1" customWidth="1"/>
    <col min="14335" max="14335" width="14.453125" style="1" customWidth="1"/>
    <col min="14336" max="14336" width="13.81640625" style="1" customWidth="1"/>
    <col min="14337" max="14337" width="2" style="1" customWidth="1"/>
    <col min="14338" max="14586" width="10.81640625" style="1"/>
    <col min="14587" max="14587" width="3" style="1" customWidth="1"/>
    <col min="14588" max="14588" width="32.81640625" style="1" customWidth="1"/>
    <col min="14589" max="14589" width="10.54296875" style="1" customWidth="1"/>
    <col min="14590" max="14590" width="10.26953125" style="1" customWidth="1"/>
    <col min="14591" max="14591" width="14.453125" style="1" customWidth="1"/>
    <col min="14592" max="14592" width="13.81640625" style="1" customWidth="1"/>
    <col min="14593" max="14593" width="2" style="1" customWidth="1"/>
    <col min="14594" max="14842" width="10.81640625" style="1"/>
    <col min="14843" max="14843" width="3" style="1" customWidth="1"/>
    <col min="14844" max="14844" width="32.81640625" style="1" customWidth="1"/>
    <col min="14845" max="14845" width="10.54296875" style="1" customWidth="1"/>
    <col min="14846" max="14846" width="10.26953125" style="1" customWidth="1"/>
    <col min="14847" max="14847" width="14.453125" style="1" customWidth="1"/>
    <col min="14848" max="14848" width="13.81640625" style="1" customWidth="1"/>
    <col min="14849" max="14849" width="2" style="1" customWidth="1"/>
    <col min="14850" max="15098" width="10.81640625" style="1"/>
    <col min="15099" max="15099" width="3" style="1" customWidth="1"/>
    <col min="15100" max="15100" width="32.81640625" style="1" customWidth="1"/>
    <col min="15101" max="15101" width="10.54296875" style="1" customWidth="1"/>
    <col min="15102" max="15102" width="10.26953125" style="1" customWidth="1"/>
    <col min="15103" max="15103" width="14.453125" style="1" customWidth="1"/>
    <col min="15104" max="15104" width="13.81640625" style="1" customWidth="1"/>
    <col min="15105" max="15105" width="2" style="1" customWidth="1"/>
    <col min="15106" max="15354" width="10.81640625" style="1"/>
    <col min="15355" max="15355" width="3" style="1" customWidth="1"/>
    <col min="15356" max="15356" width="32.81640625" style="1" customWidth="1"/>
    <col min="15357" max="15357" width="10.54296875" style="1" customWidth="1"/>
    <col min="15358" max="15358" width="10.26953125" style="1" customWidth="1"/>
    <col min="15359" max="15359" width="14.453125" style="1" customWidth="1"/>
    <col min="15360" max="15360" width="13.81640625" style="1" customWidth="1"/>
    <col min="15361" max="15361" width="2" style="1" customWidth="1"/>
    <col min="15362" max="15610" width="10.81640625" style="1"/>
    <col min="15611" max="15611" width="3" style="1" customWidth="1"/>
    <col min="15612" max="15612" width="32.81640625" style="1" customWidth="1"/>
    <col min="15613" max="15613" width="10.54296875" style="1" customWidth="1"/>
    <col min="15614" max="15614" width="10.26953125" style="1" customWidth="1"/>
    <col min="15615" max="15615" width="14.453125" style="1" customWidth="1"/>
    <col min="15616" max="15616" width="13.81640625" style="1" customWidth="1"/>
    <col min="15617" max="15617" width="2" style="1" customWidth="1"/>
    <col min="15618" max="15866" width="10.81640625" style="1"/>
    <col min="15867" max="15867" width="3" style="1" customWidth="1"/>
    <col min="15868" max="15868" width="32.81640625" style="1" customWidth="1"/>
    <col min="15869" max="15869" width="10.54296875" style="1" customWidth="1"/>
    <col min="15870" max="15870" width="10.26953125" style="1" customWidth="1"/>
    <col min="15871" max="15871" width="14.453125" style="1" customWidth="1"/>
    <col min="15872" max="15872" width="13.81640625" style="1" customWidth="1"/>
    <col min="15873" max="15873" width="2" style="1" customWidth="1"/>
    <col min="15874" max="16122" width="10.81640625" style="1"/>
    <col min="16123" max="16123" width="3" style="1" customWidth="1"/>
    <col min="16124" max="16124" width="32.81640625" style="1" customWidth="1"/>
    <col min="16125" max="16125" width="10.54296875" style="1" customWidth="1"/>
    <col min="16126" max="16126" width="10.26953125" style="1" customWidth="1"/>
    <col min="16127" max="16127" width="14.453125" style="1" customWidth="1"/>
    <col min="16128" max="16128" width="13.81640625" style="1" customWidth="1"/>
    <col min="16129" max="16129" width="2" style="1" customWidth="1"/>
    <col min="16130" max="16384" width="10.81640625" style="1"/>
  </cols>
  <sheetData>
    <row r="1" spans="2:10" ht="15.75" customHeight="1" x14ac:dyDescent="0.35">
      <c r="B1" s="30" t="s">
        <v>0</v>
      </c>
      <c r="C1" s="30"/>
      <c r="D1" s="30"/>
      <c r="E1" s="30"/>
      <c r="F1" s="30"/>
      <c r="G1" s="30"/>
      <c r="H1" s="30"/>
      <c r="I1" s="30"/>
      <c r="J1" s="30"/>
    </row>
    <row r="2" spans="2:10" ht="15.5" x14ac:dyDescent="0.35">
      <c r="B2" s="31" t="s">
        <v>1</v>
      </c>
      <c r="C2" s="31"/>
      <c r="D2" s="31"/>
      <c r="E2" s="31"/>
      <c r="F2" s="31"/>
      <c r="G2" s="31"/>
      <c r="H2" s="31"/>
      <c r="I2" s="31"/>
      <c r="J2" s="31"/>
    </row>
    <row r="3" spans="2:10" ht="9" customHeight="1" x14ac:dyDescent="0.25"/>
    <row r="4" spans="2:10" x14ac:dyDescent="0.25">
      <c r="B4" s="27" t="s">
        <v>2</v>
      </c>
      <c r="C4" s="20"/>
      <c r="D4" s="21" t="s">
        <v>3</v>
      </c>
      <c r="E4" s="21" t="s">
        <v>3</v>
      </c>
      <c r="F4" s="21" t="s">
        <v>3</v>
      </c>
      <c r="G4" s="21" t="s">
        <v>3</v>
      </c>
      <c r="H4" s="21" t="s">
        <v>3</v>
      </c>
      <c r="I4" s="21" t="s">
        <v>3</v>
      </c>
      <c r="J4" s="21" t="s">
        <v>3</v>
      </c>
    </row>
    <row r="5" spans="2:10" x14ac:dyDescent="0.25">
      <c r="B5" s="28"/>
      <c r="C5" s="22"/>
      <c r="D5" s="23">
        <v>43830</v>
      </c>
      <c r="E5" s="23">
        <v>44196</v>
      </c>
      <c r="F5" s="23">
        <v>44561</v>
      </c>
      <c r="G5" s="23">
        <v>44926</v>
      </c>
      <c r="H5" s="23">
        <v>45291</v>
      </c>
      <c r="I5" s="23">
        <v>45657</v>
      </c>
      <c r="J5" s="23">
        <v>46022</v>
      </c>
    </row>
    <row r="7" spans="2:10" ht="13" x14ac:dyDescent="0.3">
      <c r="B7" s="2" t="s">
        <v>4</v>
      </c>
      <c r="C7" s="3"/>
      <c r="D7" s="4">
        <f t="shared" ref="D7:H7" si="0">SUM(D8:D11)</f>
        <v>2550767221.1199999</v>
      </c>
      <c r="E7" s="4">
        <f t="shared" si="0"/>
        <v>2706356950.3000002</v>
      </c>
      <c r="F7" s="4">
        <f t="shared" si="0"/>
        <v>2058181202.51</v>
      </c>
      <c r="G7" s="4">
        <f t="shared" si="0"/>
        <v>2303378723.71</v>
      </c>
      <c r="H7" s="4">
        <f t="shared" si="0"/>
        <v>2071203919.29</v>
      </c>
      <c r="I7" s="4">
        <f t="shared" ref="I7" si="1">SUM(I8:I11)</f>
        <v>2319993777.0900002</v>
      </c>
      <c r="J7" s="4">
        <f t="shared" ref="J7" si="2">SUM(J8:J11)</f>
        <v>2496739696.3099999</v>
      </c>
    </row>
    <row r="8" spans="2:10" ht="13" x14ac:dyDescent="0.3">
      <c r="B8" s="5" t="s">
        <v>5</v>
      </c>
      <c r="C8" s="6"/>
      <c r="D8" s="8">
        <v>1486633468.1199999</v>
      </c>
      <c r="E8" s="8">
        <v>1442223197.3</v>
      </c>
      <c r="F8" s="8">
        <v>1394047449.51</v>
      </c>
      <c r="G8" s="8">
        <v>1341642093.71</v>
      </c>
      <c r="H8" s="8">
        <v>1284467289.29</v>
      </c>
      <c r="I8" s="8">
        <v>1221893510.6900001</v>
      </c>
      <c r="J8" s="8">
        <v>1153184884.49</v>
      </c>
    </row>
    <row r="9" spans="2:10" ht="13" x14ac:dyDescent="0.3">
      <c r="B9" s="5" t="s">
        <v>6</v>
      </c>
      <c r="C9" s="6"/>
      <c r="D9" s="8">
        <v>661736630</v>
      </c>
      <c r="E9" s="8">
        <v>661736630</v>
      </c>
      <c r="F9" s="8">
        <v>661736630</v>
      </c>
      <c r="G9" s="8">
        <v>661736630</v>
      </c>
      <c r="H9" s="8">
        <v>661736630</v>
      </c>
      <c r="I9" s="8">
        <v>661736630</v>
      </c>
      <c r="J9" s="8">
        <v>661736630</v>
      </c>
    </row>
    <row r="10" spans="2:10" ht="13" x14ac:dyDescent="0.3">
      <c r="B10" s="5" t="s">
        <v>7</v>
      </c>
      <c r="C10" s="6"/>
      <c r="D10" s="8">
        <v>400000000</v>
      </c>
      <c r="E10" s="8">
        <v>600000000</v>
      </c>
      <c r="F10" s="8">
        <v>0</v>
      </c>
      <c r="G10" s="8">
        <v>300000000</v>
      </c>
      <c r="H10" s="8">
        <v>125000000</v>
      </c>
      <c r="I10" s="8">
        <v>436363636.39999998</v>
      </c>
      <c r="J10" s="8">
        <v>681818181.82000005</v>
      </c>
    </row>
    <row r="11" spans="2:10" ht="13" x14ac:dyDescent="0.3">
      <c r="B11" s="5" t="s">
        <v>8</v>
      </c>
      <c r="C11" s="6"/>
      <c r="D11" s="8">
        <v>2397123</v>
      </c>
      <c r="E11" s="8">
        <v>2397123</v>
      </c>
      <c r="F11" s="8">
        <v>2397123</v>
      </c>
      <c r="G11" s="8">
        <v>0</v>
      </c>
      <c r="H11" s="8">
        <v>0</v>
      </c>
      <c r="I11" s="8">
        <v>0</v>
      </c>
      <c r="J11" s="8">
        <v>0</v>
      </c>
    </row>
    <row r="12" spans="2:10" ht="13" x14ac:dyDescent="0.3">
      <c r="B12" s="5"/>
      <c r="C12" s="6"/>
      <c r="D12" s="9"/>
      <c r="E12" s="9"/>
      <c r="F12" s="9"/>
      <c r="G12" s="10"/>
      <c r="H12" s="10"/>
      <c r="I12" s="10"/>
      <c r="J12" s="10"/>
    </row>
    <row r="13" spans="2:10" ht="13" x14ac:dyDescent="0.3">
      <c r="B13" s="11" t="s">
        <v>9</v>
      </c>
      <c r="C13" s="12"/>
      <c r="D13" s="9">
        <f t="shared" ref="D13:F13" si="3">SUM(D14:D14)</f>
        <v>1382085</v>
      </c>
      <c r="E13" s="9">
        <f t="shared" si="3"/>
        <v>1382085</v>
      </c>
      <c r="F13" s="9">
        <f t="shared" si="3"/>
        <v>1382085</v>
      </c>
      <c r="G13" s="9">
        <f>SUM(G14:G14)</f>
        <v>0</v>
      </c>
      <c r="H13" s="9">
        <f>SUM(H14:H14)</f>
        <v>0</v>
      </c>
      <c r="I13" s="9">
        <f>SUM(I14:I14)</f>
        <v>0</v>
      </c>
      <c r="J13" s="9">
        <f>SUM(J14:J14)</f>
        <v>0</v>
      </c>
    </row>
    <row r="14" spans="2:10" ht="13" x14ac:dyDescent="0.3">
      <c r="B14" s="5" t="s">
        <v>10</v>
      </c>
      <c r="C14" s="6"/>
      <c r="D14" s="8">
        <v>1382085</v>
      </c>
      <c r="E14" s="8">
        <v>1382085</v>
      </c>
      <c r="F14" s="8">
        <v>1382085</v>
      </c>
      <c r="G14" s="8">
        <v>0</v>
      </c>
      <c r="H14" s="8">
        <v>0</v>
      </c>
      <c r="I14" s="8">
        <v>0</v>
      </c>
      <c r="J14" s="8">
        <v>0</v>
      </c>
    </row>
    <row r="15" spans="2:10" ht="13" x14ac:dyDescent="0.3">
      <c r="B15" s="5"/>
      <c r="C15" s="6"/>
      <c r="D15" s="7"/>
      <c r="E15" s="7"/>
      <c r="F15" s="7"/>
      <c r="G15" s="10"/>
      <c r="H15" s="10"/>
      <c r="I15" s="10"/>
      <c r="J15" s="10"/>
    </row>
    <row r="16" spans="2:10" ht="13" x14ac:dyDescent="0.3">
      <c r="B16" s="11" t="s">
        <v>11</v>
      </c>
      <c r="C16" s="6"/>
      <c r="D16" s="9">
        <f t="shared" ref="D16:J16" si="4">SUM(D17)</f>
        <v>34937537.170000002</v>
      </c>
      <c r="E16" s="9">
        <f t="shared" si="4"/>
        <v>73554079.620000005</v>
      </c>
      <c r="F16" s="9">
        <f t="shared" si="4"/>
        <v>0</v>
      </c>
      <c r="G16" s="9">
        <f t="shared" si="4"/>
        <v>75138668.900000006</v>
      </c>
      <c r="H16" s="9">
        <f t="shared" si="4"/>
        <v>0</v>
      </c>
      <c r="I16" s="9">
        <f t="shared" si="4"/>
        <v>0</v>
      </c>
      <c r="J16" s="9">
        <f t="shared" si="4"/>
        <v>0</v>
      </c>
    </row>
    <row r="17" spans="2:10" ht="13" x14ac:dyDescent="0.3">
      <c r="B17" s="5" t="s">
        <v>12</v>
      </c>
      <c r="C17" s="6"/>
      <c r="D17" s="13">
        <v>34937537.170000002</v>
      </c>
      <c r="E17" s="13">
        <v>73554079.620000005</v>
      </c>
      <c r="F17" s="13">
        <v>0</v>
      </c>
      <c r="G17" s="13">
        <v>75138668.900000006</v>
      </c>
      <c r="H17" s="13">
        <v>0</v>
      </c>
      <c r="I17" s="13">
        <v>0</v>
      </c>
      <c r="J17" s="13">
        <v>0</v>
      </c>
    </row>
    <row r="18" spans="2:10" ht="13" x14ac:dyDescent="0.3">
      <c r="B18" s="11"/>
      <c r="C18" s="14"/>
      <c r="D18" s="15"/>
      <c r="E18" s="15"/>
      <c r="F18" s="15"/>
      <c r="G18" s="16"/>
      <c r="H18" s="16"/>
      <c r="I18" s="16"/>
      <c r="J18" s="16"/>
    </row>
    <row r="19" spans="2:10" ht="13" x14ac:dyDescent="0.3">
      <c r="B19" s="24" t="s">
        <v>13</v>
      </c>
      <c r="C19" s="25"/>
      <c r="D19" s="26">
        <f t="shared" ref="D19:F19" si="5">D13+D7+D16</f>
        <v>2587086843.29</v>
      </c>
      <c r="E19" s="26">
        <f t="shared" si="5"/>
        <v>2781293114.9200001</v>
      </c>
      <c r="F19" s="26">
        <f t="shared" si="5"/>
        <v>2059563287.51</v>
      </c>
      <c r="G19" s="26">
        <f>G13+G7+G16</f>
        <v>2378517392.6100001</v>
      </c>
      <c r="H19" s="26">
        <f>H13+H7+H16</f>
        <v>2071203919.29</v>
      </c>
      <c r="I19" s="26">
        <f>I13+I7+I16</f>
        <v>2319993777.0900002</v>
      </c>
      <c r="J19" s="26">
        <f>J13+J7+J16</f>
        <v>2496739696.3099999</v>
      </c>
    </row>
    <row r="20" spans="2:10" ht="26.25" customHeight="1" x14ac:dyDescent="0.25">
      <c r="B20" s="29" t="s">
        <v>14</v>
      </c>
      <c r="C20" s="29"/>
      <c r="D20" s="29"/>
      <c r="E20" s="29"/>
      <c r="F20" s="29"/>
      <c r="G20" s="29"/>
      <c r="H20" s="29"/>
      <c r="I20" s="29"/>
      <c r="J20" s="29"/>
    </row>
    <row r="21" spans="2:10" ht="12.75" hidden="1" customHeight="1" x14ac:dyDescent="0.25">
      <c r="B21" s="17" t="s">
        <v>15</v>
      </c>
      <c r="C21" s="18"/>
    </row>
    <row r="23" spans="2:10" x14ac:dyDescent="0.25">
      <c r="E23" s="19"/>
    </row>
    <row r="24" spans="2:10" x14ac:dyDescent="0.25">
      <c r="D24" s="19"/>
      <c r="F24" s="19"/>
    </row>
    <row r="25" spans="2:10" x14ac:dyDescent="0.25">
      <c r="D25" s="19"/>
    </row>
  </sheetData>
  <mergeCells count="4">
    <mergeCell ref="B4:B5"/>
    <mergeCell ref="B20:J20"/>
    <mergeCell ref="B1:J1"/>
    <mergeCell ref="B2:J2"/>
  </mergeCells>
  <printOptions horizontalCentered="1" verticalCentered="1"/>
  <pageMargins left="0.35433070866141736" right="0.35433070866141736" top="0" bottom="0.98425196850393704" header="0" footer="0"/>
  <pageSetup paperSize="125"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Sdo de deuda</vt:lpstr>
      <vt:lpstr>'Sdo de deuda'!Área_de_impresión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GBCS</dc:creator>
  <cp:lastModifiedBy>Gaston</cp:lastModifiedBy>
  <cp:lastPrinted>2026-04-06T21:48:39Z</cp:lastPrinted>
  <dcterms:created xsi:type="dcterms:W3CDTF">2024-03-15T20:28:14Z</dcterms:created>
  <dcterms:modified xsi:type="dcterms:W3CDTF">2026-04-06T21:48:47Z</dcterms:modified>
</cp:coreProperties>
</file>