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55" yWindow="-45" windowWidth="24555" windowHeight="8415"/>
  </bookViews>
  <sheets>
    <sheet name="Sdo de deuda" sheetId="1" r:id="rId1"/>
  </sheets>
  <definedNames>
    <definedName name="_xlnm.Print_Area" localSheetId="0">'Sdo de deuda'!$B$1:$J$21</definedName>
  </definedNames>
  <calcPr calcId="125725"/>
</workbook>
</file>

<file path=xl/calcChain.xml><?xml version="1.0" encoding="utf-8"?>
<calcChain xmlns="http://schemas.openxmlformats.org/spreadsheetml/2006/main">
  <c r="J16" i="1"/>
  <c r="J13"/>
  <c r="J7"/>
  <c r="J19"/>
  <c r="I16" l="1"/>
  <c r="I13"/>
  <c r="I7"/>
  <c r="I19" s="1"/>
  <c r="H16" l="1"/>
  <c r="H13"/>
  <c r="H7"/>
  <c r="G13"/>
  <c r="H19" l="1"/>
  <c r="G16"/>
  <c r="G7"/>
  <c r="F16"/>
  <c r="F13"/>
  <c r="F7"/>
  <c r="E7"/>
  <c r="D7"/>
  <c r="G19" l="1"/>
  <c r="F19"/>
  <c r="E16"/>
  <c r="E13"/>
  <c r="D16"/>
  <c r="D13"/>
  <c r="D19" l="1"/>
  <c r="E19"/>
</calcChain>
</file>

<file path=xl/sharedStrings.xml><?xml version="1.0" encoding="utf-8"?>
<sst xmlns="http://schemas.openxmlformats.org/spreadsheetml/2006/main" count="21" uniqueCount="15">
  <si>
    <t>GOBIERNO DEL ESTADO DE BAJA CALIFORNIA SUR</t>
  </si>
  <si>
    <t>CONCEPTO</t>
  </si>
  <si>
    <t>SALDO AL</t>
  </si>
  <si>
    <t xml:space="preserve">   Fovissste</t>
  </si>
  <si>
    <t>Totales</t>
  </si>
  <si>
    <t>Contingente</t>
  </si>
  <si>
    <t>DEUDA PUBLICA TOTAL (DIRECTA, INDIRECTA Y CONTINGENTE AL CIERRE DE CADA AÑO)</t>
  </si>
  <si>
    <t>Deuda directa</t>
  </si>
  <si>
    <t>Deuda Indirecta</t>
  </si>
  <si>
    <t>Lineas de Factorajes - Crediproveedores</t>
  </si>
  <si>
    <t xml:space="preserve">   Financiamientos a Largo Plazo </t>
  </si>
  <si>
    <t xml:space="preserve">   Obligaciones a Corto Plazo </t>
  </si>
  <si>
    <t>1/ Financiamiento celebrado con Banobras el 1 de septiembre de 2016, destinado a inversión pública productiva consistente en obras y acciones de reconstrucción de infraestructura estatal acordadas con el Ejecutivo Federal y  aprobadas por el Fondo de Desastres Naturales (FONDEN).   Este financiamiento no representará para el Gobierno del Estado el compromiso de amortizar capital, debido a que éste será pagado en su totalidad, en su fecha de vencimiento con los recursos provenientes de la redención de un Bono denominado Cupón  Cero, colocado en el mercado financiero por el  Fondo de Reconstrucción de Entidades Federativas (FONREC).</t>
  </si>
  <si>
    <t xml:space="preserve">   Fovissste (Municipios)</t>
  </si>
  <si>
    <r>
      <t xml:space="preserve">   Bono Cupón Cero (FONREC)</t>
    </r>
    <r>
      <rPr>
        <b/>
        <i/>
        <sz val="8"/>
        <rFont val="Arial"/>
        <family val="2"/>
      </rPr>
      <t>1/</t>
    </r>
  </si>
</sst>
</file>

<file path=xl/styles.xml><?xml version="1.0" encoding="utf-8"?>
<styleSheet xmlns="http://schemas.openxmlformats.org/spreadsheetml/2006/main">
  <numFmts count="2">
    <numFmt numFmtId="43" formatCode="_-* #,##0.00_-;\-* #,##0.00_-;_-* &quot;-&quot;??_-;_-@_-"/>
    <numFmt numFmtId="164" formatCode="&quot;$&quot;#,##0"/>
  </numFmts>
  <fonts count="9">
    <font>
      <sz val="10"/>
      <name val="Arial"/>
    </font>
    <font>
      <b/>
      <sz val="12"/>
      <name val="Arial"/>
      <family val="2"/>
    </font>
    <font>
      <b/>
      <sz val="9"/>
      <name val="Arial"/>
      <family val="2"/>
    </font>
    <font>
      <b/>
      <sz val="10"/>
      <name val="Arial"/>
      <family val="2"/>
    </font>
    <font>
      <i/>
      <sz val="10"/>
      <name val="Arial"/>
      <family val="2"/>
    </font>
    <font>
      <sz val="10"/>
      <name val="Arial"/>
      <family val="2"/>
    </font>
    <font>
      <sz val="7"/>
      <name val="Arial"/>
      <family val="2"/>
    </font>
    <font>
      <sz val="6.5"/>
      <name val="Arial"/>
      <family val="2"/>
    </font>
    <font>
      <b/>
      <i/>
      <sz val="8"/>
      <name val="Arial"/>
      <family val="2"/>
    </font>
  </fonts>
  <fills count="6">
    <fill>
      <patternFill patternType="none"/>
    </fill>
    <fill>
      <patternFill patternType="gray125"/>
    </fill>
    <fill>
      <patternFill patternType="solid">
        <fgColor theme="3" tint="0.59999389629810485"/>
        <bgColor indexed="64"/>
      </patternFill>
    </fill>
    <fill>
      <patternFill patternType="solid">
        <fgColor indexed="9"/>
        <bgColor indexed="64"/>
      </patternFill>
    </fill>
    <fill>
      <patternFill patternType="solid">
        <fgColor theme="9" tint="-0.249977111117893"/>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3">
    <xf numFmtId="0" fontId="0" fillId="0" borderId="0"/>
    <xf numFmtId="43" fontId="5" fillId="0" borderId="0" applyFont="0" applyFill="0" applyBorder="0" applyAlignment="0" applyProtection="0"/>
    <xf numFmtId="9" fontId="5" fillId="0" borderId="0" applyFont="0" applyFill="0" applyBorder="0" applyAlignment="0" applyProtection="0"/>
  </cellStyleXfs>
  <cellXfs count="35">
    <xf numFmtId="0" fontId="0" fillId="0" borderId="0" xfId="0"/>
    <xf numFmtId="0" fontId="2" fillId="2" borderId="3" xfId="0" applyFont="1" applyFill="1" applyBorder="1" applyAlignment="1">
      <alignment horizontal="center"/>
    </xf>
    <xf numFmtId="14" fontId="2" fillId="2" borderId="6" xfId="0" applyNumberFormat="1" applyFont="1" applyFill="1" applyBorder="1" applyAlignment="1">
      <alignment horizontal="center"/>
    </xf>
    <xf numFmtId="0" fontId="0" fillId="0" borderId="0" xfId="0" applyBorder="1"/>
    <xf numFmtId="0" fontId="3" fillId="0" borderId="1" xfId="0" applyFont="1" applyBorder="1"/>
    <xf numFmtId="164" fontId="3" fillId="0" borderId="2" xfId="0" applyNumberFormat="1" applyFont="1" applyFill="1" applyBorder="1"/>
    <xf numFmtId="164" fontId="3" fillId="0" borderId="3" xfId="0" applyNumberFormat="1" applyFont="1" applyFill="1" applyBorder="1"/>
    <xf numFmtId="0" fontId="4" fillId="0" borderId="7" xfId="0" applyFont="1" applyBorder="1"/>
    <xf numFmtId="164" fontId="5" fillId="3" borderId="8" xfId="0" applyNumberFormat="1" applyFont="1" applyFill="1" applyBorder="1"/>
    <xf numFmtId="164" fontId="5" fillId="3" borderId="9" xfId="0" applyNumberFormat="1" applyFont="1" applyFill="1" applyBorder="1"/>
    <xf numFmtId="164" fontId="3" fillId="3" borderId="9" xfId="0" applyNumberFormat="1" applyFont="1" applyFill="1" applyBorder="1"/>
    <xf numFmtId="0" fontId="3" fillId="0" borderId="7" xfId="0" applyFont="1" applyBorder="1"/>
    <xf numFmtId="164" fontId="3" fillId="3" borderId="8" xfId="0" applyNumberFormat="1" applyFont="1" applyFill="1" applyBorder="1"/>
    <xf numFmtId="164" fontId="3" fillId="0" borderId="8" xfId="0" applyNumberFormat="1" applyFont="1" applyFill="1" applyBorder="1"/>
    <xf numFmtId="164" fontId="3" fillId="0" borderId="9" xfId="0" applyNumberFormat="1" applyFont="1" applyFill="1" applyBorder="1"/>
    <xf numFmtId="164" fontId="0" fillId="0" borderId="0" xfId="0" applyNumberFormat="1"/>
    <xf numFmtId="0" fontId="3" fillId="4" borderId="10" xfId="0" applyFont="1" applyFill="1" applyBorder="1"/>
    <xf numFmtId="164" fontId="3" fillId="4" borderId="11" xfId="0" applyNumberFormat="1" applyFont="1" applyFill="1" applyBorder="1"/>
    <xf numFmtId="164" fontId="3" fillId="4" borderId="12" xfId="0" applyNumberFormat="1" applyFont="1" applyFill="1" applyBorder="1"/>
    <xf numFmtId="0" fontId="6" fillId="0" borderId="0" xfId="0" applyFont="1" applyFill="1" applyBorder="1" applyAlignment="1"/>
    <xf numFmtId="164" fontId="5" fillId="5" borderId="9" xfId="0" applyNumberFormat="1" applyFont="1" applyFill="1" applyBorder="1"/>
    <xf numFmtId="0" fontId="7" fillId="0" borderId="0" xfId="0" applyNumberFormat="1" applyFont="1" applyFill="1" applyBorder="1" applyAlignment="1"/>
    <xf numFmtId="164" fontId="3" fillId="0" borderId="1" xfId="0" applyNumberFormat="1" applyFont="1" applyFill="1" applyBorder="1"/>
    <xf numFmtId="164" fontId="5" fillId="3" borderId="7" xfId="0" applyNumberFormat="1" applyFont="1" applyFill="1" applyBorder="1"/>
    <xf numFmtId="164" fontId="3" fillId="3" borderId="7" xfId="0" applyNumberFormat="1" applyFont="1" applyFill="1" applyBorder="1"/>
    <xf numFmtId="164" fontId="5" fillId="5" borderId="7" xfId="0" applyNumberFormat="1" applyFont="1" applyFill="1" applyBorder="1"/>
    <xf numFmtId="164" fontId="3" fillId="0" borderId="7" xfId="0" applyNumberFormat="1" applyFont="1" applyFill="1" applyBorder="1"/>
    <xf numFmtId="0" fontId="0" fillId="0" borderId="9" xfId="0" applyBorder="1"/>
    <xf numFmtId="0" fontId="0" fillId="0" borderId="6" xfId="0" applyBorder="1"/>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0" fontId="1" fillId="0" borderId="0" xfId="0" applyFont="1" applyFill="1" applyAlignment="1">
      <alignment horizontal="center" wrapText="1"/>
    </xf>
    <xf numFmtId="0" fontId="7" fillId="0" borderId="0" xfId="0" applyNumberFormat="1" applyFont="1" applyFill="1" applyBorder="1" applyAlignment="1">
      <alignment horizontal="left" vertical="top" wrapText="1"/>
    </xf>
  </cellXfs>
  <cellStyles count="3">
    <cellStyle name="Millares 2" xfId="1"/>
    <cellStyle name="Normal" xfId="0" builtinId="0"/>
    <cellStyle name="Porcentual 2" xfId="2"/>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tabColor rgb="FF00B050"/>
    <pageSetUpPr fitToPage="1"/>
  </sheetPr>
  <dimension ref="B1:J25"/>
  <sheetViews>
    <sheetView showGridLines="0" tabSelected="1" topLeftCell="B1" zoomScale="110" zoomScaleNormal="110" workbookViewId="0">
      <selection activeCell="L18" sqref="L18"/>
    </sheetView>
  </sheetViews>
  <sheetFormatPr baseColWidth="10" defaultRowHeight="12.75"/>
  <cols>
    <col min="1" max="1" width="3" customWidth="1"/>
    <col min="2" max="2" width="30.42578125" customWidth="1"/>
    <col min="3" max="3" width="5.28515625" customWidth="1"/>
    <col min="4" max="8" width="14.28515625" bestFit="1" customWidth="1"/>
    <col min="9" max="9" width="14.5703125" customWidth="1"/>
    <col min="10" max="10" width="14.28515625" customWidth="1"/>
    <col min="254" max="254" width="3" customWidth="1"/>
    <col min="255" max="255" width="32.85546875" customWidth="1"/>
    <col min="256" max="256" width="10.5703125" customWidth="1"/>
    <col min="257" max="257" width="10.28515625" customWidth="1"/>
    <col min="258" max="258" width="14.42578125" customWidth="1"/>
    <col min="259" max="259" width="13.85546875" customWidth="1"/>
    <col min="260" max="260" width="2" customWidth="1"/>
    <col min="510" max="510" width="3" customWidth="1"/>
    <col min="511" max="511" width="32.85546875" customWidth="1"/>
    <col min="512" max="512" width="10.5703125" customWidth="1"/>
    <col min="513" max="513" width="10.28515625" customWidth="1"/>
    <col min="514" max="514" width="14.42578125" customWidth="1"/>
    <col min="515" max="515" width="13.85546875" customWidth="1"/>
    <col min="516" max="516" width="2" customWidth="1"/>
    <col min="766" max="766" width="3" customWidth="1"/>
    <col min="767" max="767" width="32.85546875" customWidth="1"/>
    <col min="768" max="768" width="10.5703125" customWidth="1"/>
    <col min="769" max="769" width="10.28515625" customWidth="1"/>
    <col min="770" max="770" width="14.42578125" customWidth="1"/>
    <col min="771" max="771" width="13.85546875" customWidth="1"/>
    <col min="772" max="772" width="2" customWidth="1"/>
    <col min="1022" max="1022" width="3" customWidth="1"/>
    <col min="1023" max="1023" width="32.85546875" customWidth="1"/>
    <col min="1024" max="1024" width="10.5703125" customWidth="1"/>
    <col min="1025" max="1025" width="10.28515625" customWidth="1"/>
    <col min="1026" max="1026" width="14.42578125" customWidth="1"/>
    <col min="1027" max="1027" width="13.85546875" customWidth="1"/>
    <col min="1028" max="1028" width="2" customWidth="1"/>
    <col min="1278" max="1278" width="3" customWidth="1"/>
    <col min="1279" max="1279" width="32.85546875" customWidth="1"/>
    <col min="1280" max="1280" width="10.5703125" customWidth="1"/>
    <col min="1281" max="1281" width="10.28515625" customWidth="1"/>
    <col min="1282" max="1282" width="14.42578125" customWidth="1"/>
    <col min="1283" max="1283" width="13.85546875" customWidth="1"/>
    <col min="1284" max="1284" width="2" customWidth="1"/>
    <col min="1534" max="1534" width="3" customWidth="1"/>
    <col min="1535" max="1535" width="32.85546875" customWidth="1"/>
    <col min="1536" max="1536" width="10.5703125" customWidth="1"/>
    <col min="1537" max="1537" width="10.28515625" customWidth="1"/>
    <col min="1538" max="1538" width="14.42578125" customWidth="1"/>
    <col min="1539" max="1539" width="13.85546875" customWidth="1"/>
    <col min="1540" max="1540" width="2" customWidth="1"/>
    <col min="1790" max="1790" width="3" customWidth="1"/>
    <col min="1791" max="1791" width="32.85546875" customWidth="1"/>
    <col min="1792" max="1792" width="10.5703125" customWidth="1"/>
    <col min="1793" max="1793" width="10.28515625" customWidth="1"/>
    <col min="1794" max="1794" width="14.42578125" customWidth="1"/>
    <col min="1795" max="1795" width="13.85546875" customWidth="1"/>
    <col min="1796" max="1796" width="2" customWidth="1"/>
    <col min="2046" max="2046" width="3" customWidth="1"/>
    <col min="2047" max="2047" width="32.85546875" customWidth="1"/>
    <col min="2048" max="2048" width="10.5703125" customWidth="1"/>
    <col min="2049" max="2049" width="10.28515625" customWidth="1"/>
    <col min="2050" max="2050" width="14.42578125" customWidth="1"/>
    <col min="2051" max="2051" width="13.85546875" customWidth="1"/>
    <col min="2052" max="2052" width="2" customWidth="1"/>
    <col min="2302" max="2302" width="3" customWidth="1"/>
    <col min="2303" max="2303" width="32.85546875" customWidth="1"/>
    <col min="2304" max="2304" width="10.5703125" customWidth="1"/>
    <col min="2305" max="2305" width="10.28515625" customWidth="1"/>
    <col min="2306" max="2306" width="14.42578125" customWidth="1"/>
    <col min="2307" max="2307" width="13.85546875" customWidth="1"/>
    <col min="2308" max="2308" width="2" customWidth="1"/>
    <col min="2558" max="2558" width="3" customWidth="1"/>
    <col min="2559" max="2559" width="32.85546875" customWidth="1"/>
    <col min="2560" max="2560" width="10.5703125" customWidth="1"/>
    <col min="2561" max="2561" width="10.28515625" customWidth="1"/>
    <col min="2562" max="2562" width="14.42578125" customWidth="1"/>
    <col min="2563" max="2563" width="13.85546875" customWidth="1"/>
    <col min="2564" max="2564" width="2" customWidth="1"/>
    <col min="2814" max="2814" width="3" customWidth="1"/>
    <col min="2815" max="2815" width="32.85546875" customWidth="1"/>
    <col min="2816" max="2816" width="10.5703125" customWidth="1"/>
    <col min="2817" max="2817" width="10.28515625" customWidth="1"/>
    <col min="2818" max="2818" width="14.42578125" customWidth="1"/>
    <col min="2819" max="2819" width="13.85546875" customWidth="1"/>
    <col min="2820" max="2820" width="2" customWidth="1"/>
    <col min="3070" max="3070" width="3" customWidth="1"/>
    <col min="3071" max="3071" width="32.85546875" customWidth="1"/>
    <col min="3072" max="3072" width="10.5703125" customWidth="1"/>
    <col min="3073" max="3073" width="10.28515625" customWidth="1"/>
    <col min="3074" max="3074" width="14.42578125" customWidth="1"/>
    <col min="3075" max="3075" width="13.85546875" customWidth="1"/>
    <col min="3076" max="3076" width="2" customWidth="1"/>
    <col min="3326" max="3326" width="3" customWidth="1"/>
    <col min="3327" max="3327" width="32.85546875" customWidth="1"/>
    <col min="3328" max="3328" width="10.5703125" customWidth="1"/>
    <col min="3329" max="3329" width="10.28515625" customWidth="1"/>
    <col min="3330" max="3330" width="14.42578125" customWidth="1"/>
    <col min="3331" max="3331" width="13.85546875" customWidth="1"/>
    <col min="3332" max="3332" width="2" customWidth="1"/>
    <col min="3582" max="3582" width="3" customWidth="1"/>
    <col min="3583" max="3583" width="32.85546875" customWidth="1"/>
    <col min="3584" max="3584" width="10.5703125" customWidth="1"/>
    <col min="3585" max="3585" width="10.28515625" customWidth="1"/>
    <col min="3586" max="3586" width="14.42578125" customWidth="1"/>
    <col min="3587" max="3587" width="13.85546875" customWidth="1"/>
    <col min="3588" max="3588" width="2" customWidth="1"/>
    <col min="3838" max="3838" width="3" customWidth="1"/>
    <col min="3839" max="3839" width="32.85546875" customWidth="1"/>
    <col min="3840" max="3840" width="10.5703125" customWidth="1"/>
    <col min="3841" max="3841" width="10.28515625" customWidth="1"/>
    <col min="3842" max="3842" width="14.42578125" customWidth="1"/>
    <col min="3843" max="3843" width="13.85546875" customWidth="1"/>
    <col min="3844" max="3844" width="2" customWidth="1"/>
    <col min="4094" max="4094" width="3" customWidth="1"/>
    <col min="4095" max="4095" width="32.85546875" customWidth="1"/>
    <col min="4096" max="4096" width="10.5703125" customWidth="1"/>
    <col min="4097" max="4097" width="10.28515625" customWidth="1"/>
    <col min="4098" max="4098" width="14.42578125" customWidth="1"/>
    <col min="4099" max="4099" width="13.85546875" customWidth="1"/>
    <col min="4100" max="4100" width="2" customWidth="1"/>
    <col min="4350" max="4350" width="3" customWidth="1"/>
    <col min="4351" max="4351" width="32.85546875" customWidth="1"/>
    <col min="4352" max="4352" width="10.5703125" customWidth="1"/>
    <col min="4353" max="4353" width="10.28515625" customWidth="1"/>
    <col min="4354" max="4354" width="14.42578125" customWidth="1"/>
    <col min="4355" max="4355" width="13.85546875" customWidth="1"/>
    <col min="4356" max="4356" width="2" customWidth="1"/>
    <col min="4606" max="4606" width="3" customWidth="1"/>
    <col min="4607" max="4607" width="32.85546875" customWidth="1"/>
    <col min="4608" max="4608" width="10.5703125" customWidth="1"/>
    <col min="4609" max="4609" width="10.28515625" customWidth="1"/>
    <col min="4610" max="4610" width="14.42578125" customWidth="1"/>
    <col min="4611" max="4611" width="13.85546875" customWidth="1"/>
    <col min="4612" max="4612" width="2" customWidth="1"/>
    <col min="4862" max="4862" width="3" customWidth="1"/>
    <col min="4863" max="4863" width="32.85546875" customWidth="1"/>
    <col min="4864" max="4864" width="10.5703125" customWidth="1"/>
    <col min="4865" max="4865" width="10.28515625" customWidth="1"/>
    <col min="4866" max="4866" width="14.42578125" customWidth="1"/>
    <col min="4867" max="4867" width="13.85546875" customWidth="1"/>
    <col min="4868" max="4868" width="2" customWidth="1"/>
    <col min="5118" max="5118" width="3" customWidth="1"/>
    <col min="5119" max="5119" width="32.85546875" customWidth="1"/>
    <col min="5120" max="5120" width="10.5703125" customWidth="1"/>
    <col min="5121" max="5121" width="10.28515625" customWidth="1"/>
    <col min="5122" max="5122" width="14.42578125" customWidth="1"/>
    <col min="5123" max="5123" width="13.85546875" customWidth="1"/>
    <col min="5124" max="5124" width="2" customWidth="1"/>
    <col min="5374" max="5374" width="3" customWidth="1"/>
    <col min="5375" max="5375" width="32.85546875" customWidth="1"/>
    <col min="5376" max="5376" width="10.5703125" customWidth="1"/>
    <col min="5377" max="5377" width="10.28515625" customWidth="1"/>
    <col min="5378" max="5378" width="14.42578125" customWidth="1"/>
    <col min="5379" max="5379" width="13.85546875" customWidth="1"/>
    <col min="5380" max="5380" width="2" customWidth="1"/>
    <col min="5630" max="5630" width="3" customWidth="1"/>
    <col min="5631" max="5631" width="32.85546875" customWidth="1"/>
    <col min="5632" max="5632" width="10.5703125" customWidth="1"/>
    <col min="5633" max="5633" width="10.28515625" customWidth="1"/>
    <col min="5634" max="5634" width="14.42578125" customWidth="1"/>
    <col min="5635" max="5635" width="13.85546875" customWidth="1"/>
    <col min="5636" max="5636" width="2" customWidth="1"/>
    <col min="5886" max="5886" width="3" customWidth="1"/>
    <col min="5887" max="5887" width="32.85546875" customWidth="1"/>
    <col min="5888" max="5888" width="10.5703125" customWidth="1"/>
    <col min="5889" max="5889" width="10.28515625" customWidth="1"/>
    <col min="5890" max="5890" width="14.42578125" customWidth="1"/>
    <col min="5891" max="5891" width="13.85546875" customWidth="1"/>
    <col min="5892" max="5892" width="2" customWidth="1"/>
    <col min="6142" max="6142" width="3" customWidth="1"/>
    <col min="6143" max="6143" width="32.85546875" customWidth="1"/>
    <col min="6144" max="6144" width="10.5703125" customWidth="1"/>
    <col min="6145" max="6145" width="10.28515625" customWidth="1"/>
    <col min="6146" max="6146" width="14.42578125" customWidth="1"/>
    <col min="6147" max="6147" width="13.85546875" customWidth="1"/>
    <col min="6148" max="6148" width="2" customWidth="1"/>
    <col min="6398" max="6398" width="3" customWidth="1"/>
    <col min="6399" max="6399" width="32.85546875" customWidth="1"/>
    <col min="6400" max="6400" width="10.5703125" customWidth="1"/>
    <col min="6401" max="6401" width="10.28515625" customWidth="1"/>
    <col min="6402" max="6402" width="14.42578125" customWidth="1"/>
    <col min="6403" max="6403" width="13.85546875" customWidth="1"/>
    <col min="6404" max="6404" width="2" customWidth="1"/>
    <col min="6654" max="6654" width="3" customWidth="1"/>
    <col min="6655" max="6655" width="32.85546875" customWidth="1"/>
    <col min="6656" max="6656" width="10.5703125" customWidth="1"/>
    <col min="6657" max="6657" width="10.28515625" customWidth="1"/>
    <col min="6658" max="6658" width="14.42578125" customWidth="1"/>
    <col min="6659" max="6659" width="13.85546875" customWidth="1"/>
    <col min="6660" max="6660" width="2" customWidth="1"/>
    <col min="6910" max="6910" width="3" customWidth="1"/>
    <col min="6911" max="6911" width="32.85546875" customWidth="1"/>
    <col min="6912" max="6912" width="10.5703125" customWidth="1"/>
    <col min="6913" max="6913" width="10.28515625" customWidth="1"/>
    <col min="6914" max="6914" width="14.42578125" customWidth="1"/>
    <col min="6915" max="6915" width="13.85546875" customWidth="1"/>
    <col min="6916" max="6916" width="2" customWidth="1"/>
    <col min="7166" max="7166" width="3" customWidth="1"/>
    <col min="7167" max="7167" width="32.85546875" customWidth="1"/>
    <col min="7168" max="7168" width="10.5703125" customWidth="1"/>
    <col min="7169" max="7169" width="10.28515625" customWidth="1"/>
    <col min="7170" max="7170" width="14.42578125" customWidth="1"/>
    <col min="7171" max="7171" width="13.85546875" customWidth="1"/>
    <col min="7172" max="7172" width="2" customWidth="1"/>
    <col min="7422" max="7422" width="3" customWidth="1"/>
    <col min="7423" max="7423" width="32.85546875" customWidth="1"/>
    <col min="7424" max="7424" width="10.5703125" customWidth="1"/>
    <col min="7425" max="7425" width="10.28515625" customWidth="1"/>
    <col min="7426" max="7426" width="14.42578125" customWidth="1"/>
    <col min="7427" max="7427" width="13.85546875" customWidth="1"/>
    <col min="7428" max="7428" width="2" customWidth="1"/>
    <col min="7678" max="7678" width="3" customWidth="1"/>
    <col min="7679" max="7679" width="32.85546875" customWidth="1"/>
    <col min="7680" max="7680" width="10.5703125" customWidth="1"/>
    <col min="7681" max="7681" width="10.28515625" customWidth="1"/>
    <col min="7682" max="7682" width="14.42578125" customWidth="1"/>
    <col min="7683" max="7683" width="13.85546875" customWidth="1"/>
    <col min="7684" max="7684" width="2" customWidth="1"/>
    <col min="7934" max="7934" width="3" customWidth="1"/>
    <col min="7935" max="7935" width="32.85546875" customWidth="1"/>
    <col min="7936" max="7936" width="10.5703125" customWidth="1"/>
    <col min="7937" max="7937" width="10.28515625" customWidth="1"/>
    <col min="7938" max="7938" width="14.42578125" customWidth="1"/>
    <col min="7939" max="7939" width="13.85546875" customWidth="1"/>
    <col min="7940" max="7940" width="2" customWidth="1"/>
    <col min="8190" max="8190" width="3" customWidth="1"/>
    <col min="8191" max="8191" width="32.85546875" customWidth="1"/>
    <col min="8192" max="8192" width="10.5703125" customWidth="1"/>
    <col min="8193" max="8193" width="10.28515625" customWidth="1"/>
    <col min="8194" max="8194" width="14.42578125" customWidth="1"/>
    <col min="8195" max="8195" width="13.85546875" customWidth="1"/>
    <col min="8196" max="8196" width="2" customWidth="1"/>
    <col min="8446" max="8446" width="3" customWidth="1"/>
    <col min="8447" max="8447" width="32.85546875" customWidth="1"/>
    <col min="8448" max="8448" width="10.5703125" customWidth="1"/>
    <col min="8449" max="8449" width="10.28515625" customWidth="1"/>
    <col min="8450" max="8450" width="14.42578125" customWidth="1"/>
    <col min="8451" max="8451" width="13.85546875" customWidth="1"/>
    <col min="8452" max="8452" width="2" customWidth="1"/>
    <col min="8702" max="8702" width="3" customWidth="1"/>
    <col min="8703" max="8703" width="32.85546875" customWidth="1"/>
    <col min="8704" max="8704" width="10.5703125" customWidth="1"/>
    <col min="8705" max="8705" width="10.28515625" customWidth="1"/>
    <col min="8706" max="8706" width="14.42578125" customWidth="1"/>
    <col min="8707" max="8707" width="13.85546875" customWidth="1"/>
    <col min="8708" max="8708" width="2" customWidth="1"/>
    <col min="8958" max="8958" width="3" customWidth="1"/>
    <col min="8959" max="8959" width="32.85546875" customWidth="1"/>
    <col min="8960" max="8960" width="10.5703125" customWidth="1"/>
    <col min="8961" max="8961" width="10.28515625" customWidth="1"/>
    <col min="8962" max="8962" width="14.42578125" customWidth="1"/>
    <col min="8963" max="8963" width="13.85546875" customWidth="1"/>
    <col min="8964" max="8964" width="2" customWidth="1"/>
    <col min="9214" max="9214" width="3" customWidth="1"/>
    <col min="9215" max="9215" width="32.85546875" customWidth="1"/>
    <col min="9216" max="9216" width="10.5703125" customWidth="1"/>
    <col min="9217" max="9217" width="10.28515625" customWidth="1"/>
    <col min="9218" max="9218" width="14.42578125" customWidth="1"/>
    <col min="9219" max="9219" width="13.85546875" customWidth="1"/>
    <col min="9220" max="9220" width="2" customWidth="1"/>
    <col min="9470" max="9470" width="3" customWidth="1"/>
    <col min="9471" max="9471" width="32.85546875" customWidth="1"/>
    <col min="9472" max="9472" width="10.5703125" customWidth="1"/>
    <col min="9473" max="9473" width="10.28515625" customWidth="1"/>
    <col min="9474" max="9474" width="14.42578125" customWidth="1"/>
    <col min="9475" max="9475" width="13.85546875" customWidth="1"/>
    <col min="9476" max="9476" width="2" customWidth="1"/>
    <col min="9726" max="9726" width="3" customWidth="1"/>
    <col min="9727" max="9727" width="32.85546875" customWidth="1"/>
    <col min="9728" max="9728" width="10.5703125" customWidth="1"/>
    <col min="9729" max="9729" width="10.28515625" customWidth="1"/>
    <col min="9730" max="9730" width="14.42578125" customWidth="1"/>
    <col min="9731" max="9731" width="13.85546875" customWidth="1"/>
    <col min="9732" max="9732" width="2" customWidth="1"/>
    <col min="9982" max="9982" width="3" customWidth="1"/>
    <col min="9983" max="9983" width="32.85546875" customWidth="1"/>
    <col min="9984" max="9984" width="10.5703125" customWidth="1"/>
    <col min="9985" max="9985" width="10.28515625" customWidth="1"/>
    <col min="9986" max="9986" width="14.42578125" customWidth="1"/>
    <col min="9987" max="9987" width="13.85546875" customWidth="1"/>
    <col min="9988" max="9988" width="2" customWidth="1"/>
    <col min="10238" max="10238" width="3" customWidth="1"/>
    <col min="10239" max="10239" width="32.85546875" customWidth="1"/>
    <col min="10240" max="10240" width="10.5703125" customWidth="1"/>
    <col min="10241" max="10241" width="10.28515625" customWidth="1"/>
    <col min="10242" max="10242" width="14.42578125" customWidth="1"/>
    <col min="10243" max="10243" width="13.85546875" customWidth="1"/>
    <col min="10244" max="10244" width="2" customWidth="1"/>
    <col min="10494" max="10494" width="3" customWidth="1"/>
    <col min="10495" max="10495" width="32.85546875" customWidth="1"/>
    <col min="10496" max="10496" width="10.5703125" customWidth="1"/>
    <col min="10497" max="10497" width="10.28515625" customWidth="1"/>
    <col min="10498" max="10498" width="14.42578125" customWidth="1"/>
    <col min="10499" max="10499" width="13.85546875" customWidth="1"/>
    <col min="10500" max="10500" width="2" customWidth="1"/>
    <col min="10750" max="10750" width="3" customWidth="1"/>
    <col min="10751" max="10751" width="32.85546875" customWidth="1"/>
    <col min="10752" max="10752" width="10.5703125" customWidth="1"/>
    <col min="10753" max="10753" width="10.28515625" customWidth="1"/>
    <col min="10754" max="10754" width="14.42578125" customWidth="1"/>
    <col min="10755" max="10755" width="13.85546875" customWidth="1"/>
    <col min="10756" max="10756" width="2" customWidth="1"/>
    <col min="11006" max="11006" width="3" customWidth="1"/>
    <col min="11007" max="11007" width="32.85546875" customWidth="1"/>
    <col min="11008" max="11008" width="10.5703125" customWidth="1"/>
    <col min="11009" max="11009" width="10.28515625" customWidth="1"/>
    <col min="11010" max="11010" width="14.42578125" customWidth="1"/>
    <col min="11011" max="11011" width="13.85546875" customWidth="1"/>
    <col min="11012" max="11012" width="2" customWidth="1"/>
    <col min="11262" max="11262" width="3" customWidth="1"/>
    <col min="11263" max="11263" width="32.85546875" customWidth="1"/>
    <col min="11264" max="11264" width="10.5703125" customWidth="1"/>
    <col min="11265" max="11265" width="10.28515625" customWidth="1"/>
    <col min="11266" max="11266" width="14.42578125" customWidth="1"/>
    <col min="11267" max="11267" width="13.85546875" customWidth="1"/>
    <col min="11268" max="11268" width="2" customWidth="1"/>
    <col min="11518" max="11518" width="3" customWidth="1"/>
    <col min="11519" max="11519" width="32.85546875" customWidth="1"/>
    <col min="11520" max="11520" width="10.5703125" customWidth="1"/>
    <col min="11521" max="11521" width="10.28515625" customWidth="1"/>
    <col min="11522" max="11522" width="14.42578125" customWidth="1"/>
    <col min="11523" max="11523" width="13.85546875" customWidth="1"/>
    <col min="11524" max="11524" width="2" customWidth="1"/>
    <col min="11774" max="11774" width="3" customWidth="1"/>
    <col min="11775" max="11775" width="32.85546875" customWidth="1"/>
    <col min="11776" max="11776" width="10.5703125" customWidth="1"/>
    <col min="11777" max="11777" width="10.28515625" customWidth="1"/>
    <col min="11778" max="11778" width="14.42578125" customWidth="1"/>
    <col min="11779" max="11779" width="13.85546875" customWidth="1"/>
    <col min="11780" max="11780" width="2" customWidth="1"/>
    <col min="12030" max="12030" width="3" customWidth="1"/>
    <col min="12031" max="12031" width="32.85546875" customWidth="1"/>
    <col min="12032" max="12032" width="10.5703125" customWidth="1"/>
    <col min="12033" max="12033" width="10.28515625" customWidth="1"/>
    <col min="12034" max="12034" width="14.42578125" customWidth="1"/>
    <col min="12035" max="12035" width="13.85546875" customWidth="1"/>
    <col min="12036" max="12036" width="2" customWidth="1"/>
    <col min="12286" max="12286" width="3" customWidth="1"/>
    <col min="12287" max="12287" width="32.85546875" customWidth="1"/>
    <col min="12288" max="12288" width="10.5703125" customWidth="1"/>
    <col min="12289" max="12289" width="10.28515625" customWidth="1"/>
    <col min="12290" max="12290" width="14.42578125" customWidth="1"/>
    <col min="12291" max="12291" width="13.85546875" customWidth="1"/>
    <col min="12292" max="12292" width="2" customWidth="1"/>
    <col min="12542" max="12542" width="3" customWidth="1"/>
    <col min="12543" max="12543" width="32.85546875" customWidth="1"/>
    <col min="12544" max="12544" width="10.5703125" customWidth="1"/>
    <col min="12545" max="12545" width="10.28515625" customWidth="1"/>
    <col min="12546" max="12546" width="14.42578125" customWidth="1"/>
    <col min="12547" max="12547" width="13.85546875" customWidth="1"/>
    <col min="12548" max="12548" width="2" customWidth="1"/>
    <col min="12798" max="12798" width="3" customWidth="1"/>
    <col min="12799" max="12799" width="32.85546875" customWidth="1"/>
    <col min="12800" max="12800" width="10.5703125" customWidth="1"/>
    <col min="12801" max="12801" width="10.28515625" customWidth="1"/>
    <col min="12802" max="12802" width="14.42578125" customWidth="1"/>
    <col min="12803" max="12803" width="13.85546875" customWidth="1"/>
    <col min="12804" max="12804" width="2" customWidth="1"/>
    <col min="13054" max="13054" width="3" customWidth="1"/>
    <col min="13055" max="13055" width="32.85546875" customWidth="1"/>
    <col min="13056" max="13056" width="10.5703125" customWidth="1"/>
    <col min="13057" max="13057" width="10.28515625" customWidth="1"/>
    <col min="13058" max="13058" width="14.42578125" customWidth="1"/>
    <col min="13059" max="13059" width="13.85546875" customWidth="1"/>
    <col min="13060" max="13060" width="2" customWidth="1"/>
    <col min="13310" max="13310" width="3" customWidth="1"/>
    <col min="13311" max="13311" width="32.85546875" customWidth="1"/>
    <col min="13312" max="13312" width="10.5703125" customWidth="1"/>
    <col min="13313" max="13313" width="10.28515625" customWidth="1"/>
    <col min="13314" max="13314" width="14.42578125" customWidth="1"/>
    <col min="13315" max="13315" width="13.85546875" customWidth="1"/>
    <col min="13316" max="13316" width="2" customWidth="1"/>
    <col min="13566" max="13566" width="3" customWidth="1"/>
    <col min="13567" max="13567" width="32.85546875" customWidth="1"/>
    <col min="13568" max="13568" width="10.5703125" customWidth="1"/>
    <col min="13569" max="13569" width="10.28515625" customWidth="1"/>
    <col min="13570" max="13570" width="14.42578125" customWidth="1"/>
    <col min="13571" max="13571" width="13.85546875" customWidth="1"/>
    <col min="13572" max="13572" width="2" customWidth="1"/>
    <col min="13822" max="13822" width="3" customWidth="1"/>
    <col min="13823" max="13823" width="32.85546875" customWidth="1"/>
    <col min="13824" max="13824" width="10.5703125" customWidth="1"/>
    <col min="13825" max="13825" width="10.28515625" customWidth="1"/>
    <col min="13826" max="13826" width="14.42578125" customWidth="1"/>
    <col min="13827" max="13827" width="13.85546875" customWidth="1"/>
    <col min="13828" max="13828" width="2" customWidth="1"/>
    <col min="14078" max="14078" width="3" customWidth="1"/>
    <col min="14079" max="14079" width="32.85546875" customWidth="1"/>
    <col min="14080" max="14080" width="10.5703125" customWidth="1"/>
    <col min="14081" max="14081" width="10.28515625" customWidth="1"/>
    <col min="14082" max="14082" width="14.42578125" customWidth="1"/>
    <col min="14083" max="14083" width="13.85546875" customWidth="1"/>
    <col min="14084" max="14084" width="2" customWidth="1"/>
    <col min="14334" max="14334" width="3" customWidth="1"/>
    <col min="14335" max="14335" width="32.85546875" customWidth="1"/>
    <col min="14336" max="14336" width="10.5703125" customWidth="1"/>
    <col min="14337" max="14337" width="10.28515625" customWidth="1"/>
    <col min="14338" max="14338" width="14.42578125" customWidth="1"/>
    <col min="14339" max="14339" width="13.85546875" customWidth="1"/>
    <col min="14340" max="14340" width="2" customWidth="1"/>
    <col min="14590" max="14590" width="3" customWidth="1"/>
    <col min="14591" max="14591" width="32.85546875" customWidth="1"/>
    <col min="14592" max="14592" width="10.5703125" customWidth="1"/>
    <col min="14593" max="14593" width="10.28515625" customWidth="1"/>
    <col min="14594" max="14594" width="14.42578125" customWidth="1"/>
    <col min="14595" max="14595" width="13.85546875" customWidth="1"/>
    <col min="14596" max="14596" width="2" customWidth="1"/>
    <col min="14846" max="14846" width="3" customWidth="1"/>
    <col min="14847" max="14847" width="32.85546875" customWidth="1"/>
    <col min="14848" max="14848" width="10.5703125" customWidth="1"/>
    <col min="14849" max="14849" width="10.28515625" customWidth="1"/>
    <col min="14850" max="14850" width="14.42578125" customWidth="1"/>
    <col min="14851" max="14851" width="13.85546875" customWidth="1"/>
    <col min="14852" max="14852" width="2" customWidth="1"/>
    <col min="15102" max="15102" width="3" customWidth="1"/>
    <col min="15103" max="15103" width="32.85546875" customWidth="1"/>
    <col min="15104" max="15104" width="10.5703125" customWidth="1"/>
    <col min="15105" max="15105" width="10.28515625" customWidth="1"/>
    <col min="15106" max="15106" width="14.42578125" customWidth="1"/>
    <col min="15107" max="15107" width="13.85546875" customWidth="1"/>
    <col min="15108" max="15108" width="2" customWidth="1"/>
    <col min="15358" max="15358" width="3" customWidth="1"/>
    <col min="15359" max="15359" width="32.85546875" customWidth="1"/>
    <col min="15360" max="15360" width="10.5703125" customWidth="1"/>
    <col min="15361" max="15361" width="10.28515625" customWidth="1"/>
    <col min="15362" max="15362" width="14.42578125" customWidth="1"/>
    <col min="15363" max="15363" width="13.85546875" customWidth="1"/>
    <col min="15364" max="15364" width="2" customWidth="1"/>
    <col min="15614" max="15614" width="3" customWidth="1"/>
    <col min="15615" max="15615" width="32.85546875" customWidth="1"/>
    <col min="15616" max="15616" width="10.5703125" customWidth="1"/>
    <col min="15617" max="15617" width="10.28515625" customWidth="1"/>
    <col min="15618" max="15618" width="14.42578125" customWidth="1"/>
    <col min="15619" max="15619" width="13.85546875" customWidth="1"/>
    <col min="15620" max="15620" width="2" customWidth="1"/>
    <col min="15870" max="15870" width="3" customWidth="1"/>
    <col min="15871" max="15871" width="32.85546875" customWidth="1"/>
    <col min="15872" max="15872" width="10.5703125" customWidth="1"/>
    <col min="15873" max="15873" width="10.28515625" customWidth="1"/>
    <col min="15874" max="15874" width="14.42578125" customWidth="1"/>
    <col min="15875" max="15875" width="13.85546875" customWidth="1"/>
    <col min="15876" max="15876" width="2" customWidth="1"/>
    <col min="16126" max="16126" width="3" customWidth="1"/>
    <col min="16127" max="16127" width="32.85546875" customWidth="1"/>
    <col min="16128" max="16128" width="10.5703125" customWidth="1"/>
    <col min="16129" max="16129" width="10.28515625" customWidth="1"/>
    <col min="16130" max="16130" width="14.42578125" customWidth="1"/>
    <col min="16131" max="16131" width="13.85546875" customWidth="1"/>
    <col min="16132" max="16132" width="2" customWidth="1"/>
  </cols>
  <sheetData>
    <row r="1" spans="2:10" ht="15.75" customHeight="1">
      <c r="B1" s="33" t="s">
        <v>0</v>
      </c>
      <c r="C1" s="33"/>
      <c r="D1" s="33"/>
      <c r="E1" s="33"/>
      <c r="F1" s="33"/>
      <c r="G1" s="33"/>
      <c r="H1" s="33"/>
      <c r="I1" s="33"/>
      <c r="J1" s="33"/>
    </row>
    <row r="2" spans="2:10" ht="15.75" customHeight="1">
      <c r="B2" s="33" t="s">
        <v>6</v>
      </c>
      <c r="C2" s="33"/>
      <c r="D2" s="33"/>
      <c r="E2" s="33"/>
      <c r="F2" s="33"/>
      <c r="G2" s="33"/>
      <c r="H2" s="33"/>
      <c r="I2" s="33"/>
      <c r="J2" s="33"/>
    </row>
    <row r="3" spans="2:10" ht="9" customHeight="1"/>
    <row r="4" spans="2:10">
      <c r="B4" s="29" t="s">
        <v>1</v>
      </c>
      <c r="C4" s="30"/>
      <c r="D4" s="1" t="s">
        <v>2</v>
      </c>
      <c r="E4" s="1" t="s">
        <v>2</v>
      </c>
      <c r="F4" s="1" t="s">
        <v>2</v>
      </c>
      <c r="G4" s="1" t="s">
        <v>2</v>
      </c>
      <c r="H4" s="1" t="s">
        <v>2</v>
      </c>
      <c r="I4" s="1" t="s">
        <v>2</v>
      </c>
      <c r="J4" s="1" t="s">
        <v>2</v>
      </c>
    </row>
    <row r="5" spans="2:10">
      <c r="B5" s="31"/>
      <c r="C5" s="32"/>
      <c r="D5" s="2">
        <v>42735</v>
      </c>
      <c r="E5" s="2">
        <v>43100</v>
      </c>
      <c r="F5" s="2">
        <v>43465</v>
      </c>
      <c r="G5" s="2">
        <v>43830</v>
      </c>
      <c r="H5" s="2">
        <v>44196</v>
      </c>
      <c r="I5" s="2">
        <v>44561</v>
      </c>
      <c r="J5" s="2">
        <v>44926</v>
      </c>
    </row>
    <row r="6" spans="2:10">
      <c r="C6" s="3"/>
    </row>
    <row r="7" spans="2:10">
      <c r="B7" s="4" t="s">
        <v>7</v>
      </c>
      <c r="C7" s="5"/>
      <c r="D7" s="6">
        <f t="shared" ref="D7:E7" si="0">SUM(D8:D11)</f>
        <v>2143354808.3900001</v>
      </c>
      <c r="E7" s="6">
        <f t="shared" si="0"/>
        <v>2146824867.3700001</v>
      </c>
      <c r="F7" s="6">
        <f t="shared" ref="F7:G7" si="1">SUM(F8:F11)</f>
        <v>2223541376.0300002</v>
      </c>
      <c r="G7" s="6">
        <f t="shared" si="1"/>
        <v>2550767221.1199999</v>
      </c>
      <c r="H7" s="22">
        <f t="shared" ref="H7" si="2">SUM(H8:H11)</f>
        <v>2706356950.3000002</v>
      </c>
      <c r="I7" s="6">
        <f>SUM(I8:I11)</f>
        <v>2058181202.51</v>
      </c>
      <c r="J7" s="6">
        <f>SUM(J8:J11)</f>
        <v>2303378723.71</v>
      </c>
    </row>
    <row r="8" spans="2:10">
      <c r="B8" s="7" t="s">
        <v>10</v>
      </c>
      <c r="C8" s="8"/>
      <c r="D8" s="9">
        <v>1579762405</v>
      </c>
      <c r="E8" s="9">
        <v>1561831769.98</v>
      </c>
      <c r="F8" s="9">
        <v>1527678408.55</v>
      </c>
      <c r="G8" s="9">
        <v>1486633468.1199999</v>
      </c>
      <c r="H8" s="23">
        <v>1442223197.3</v>
      </c>
      <c r="I8" s="9">
        <v>1394047449.51</v>
      </c>
      <c r="J8" s="9">
        <v>1341642093.71</v>
      </c>
    </row>
    <row r="9" spans="2:10">
      <c r="B9" s="7" t="s">
        <v>14</v>
      </c>
      <c r="C9" s="8"/>
      <c r="D9" s="9">
        <v>0</v>
      </c>
      <c r="E9" s="9">
        <v>221400694</v>
      </c>
      <c r="F9" s="9">
        <v>625475670</v>
      </c>
      <c r="G9" s="9">
        <v>661736630</v>
      </c>
      <c r="H9" s="23">
        <v>661736630</v>
      </c>
      <c r="I9" s="9">
        <v>661736630</v>
      </c>
      <c r="J9" s="9">
        <v>661736630</v>
      </c>
    </row>
    <row r="10" spans="2:10">
      <c r="B10" s="7" t="s">
        <v>11</v>
      </c>
      <c r="C10" s="8"/>
      <c r="D10" s="9">
        <v>560000000</v>
      </c>
      <c r="E10" s="9">
        <v>360000000</v>
      </c>
      <c r="F10" s="9">
        <v>67990174.439999998</v>
      </c>
      <c r="G10" s="9">
        <v>400000000</v>
      </c>
      <c r="H10" s="23">
        <v>600000000</v>
      </c>
      <c r="I10" s="9">
        <v>0</v>
      </c>
      <c r="J10" s="9">
        <v>300000000</v>
      </c>
    </row>
    <row r="11" spans="2:10">
      <c r="B11" s="7" t="s">
        <v>3</v>
      </c>
      <c r="C11" s="8"/>
      <c r="D11" s="9">
        <v>3592403.39</v>
      </c>
      <c r="E11" s="9">
        <v>3592403.39</v>
      </c>
      <c r="F11" s="9">
        <v>2397123.04</v>
      </c>
      <c r="G11" s="9">
        <v>2397123</v>
      </c>
      <c r="H11" s="23">
        <v>2397123</v>
      </c>
      <c r="I11" s="9">
        <v>2397123</v>
      </c>
      <c r="J11" s="9">
        <v>0</v>
      </c>
    </row>
    <row r="12" spans="2:10">
      <c r="B12" s="7"/>
      <c r="C12" s="8"/>
      <c r="D12" s="10"/>
      <c r="E12" s="10"/>
      <c r="F12" s="10"/>
      <c r="G12" s="10"/>
      <c r="H12" s="24"/>
      <c r="I12" s="27"/>
      <c r="J12" s="27"/>
    </row>
    <row r="13" spans="2:10">
      <c r="B13" s="11" t="s">
        <v>8</v>
      </c>
      <c r="C13" s="12"/>
      <c r="D13" s="10">
        <f t="shared" ref="D13:I13" si="3">SUM(D14:D14)</f>
        <v>2636606.58</v>
      </c>
      <c r="E13" s="10">
        <f t="shared" si="3"/>
        <v>2636606.58</v>
      </c>
      <c r="F13" s="10">
        <f t="shared" si="3"/>
        <v>1382084.81</v>
      </c>
      <c r="G13" s="10">
        <f t="shared" si="3"/>
        <v>1382085</v>
      </c>
      <c r="H13" s="24">
        <f t="shared" si="3"/>
        <v>1382085</v>
      </c>
      <c r="I13" s="10">
        <f t="shared" si="3"/>
        <v>1382085</v>
      </c>
      <c r="J13" s="10">
        <f>SUM(J14:J14)</f>
        <v>0</v>
      </c>
    </row>
    <row r="14" spans="2:10">
      <c r="B14" s="7" t="s">
        <v>13</v>
      </c>
      <c r="C14" s="8"/>
      <c r="D14" s="9">
        <v>2636606.58</v>
      </c>
      <c r="E14" s="9">
        <v>2636606.58</v>
      </c>
      <c r="F14" s="9">
        <v>1382084.81</v>
      </c>
      <c r="G14" s="9">
        <v>1382085</v>
      </c>
      <c r="H14" s="23">
        <v>1382085</v>
      </c>
      <c r="I14" s="9">
        <v>1382085</v>
      </c>
      <c r="J14" s="9">
        <v>0</v>
      </c>
    </row>
    <row r="15" spans="2:10">
      <c r="B15" s="7"/>
      <c r="C15" s="8"/>
      <c r="D15" s="9"/>
      <c r="E15" s="9"/>
      <c r="F15" s="9"/>
      <c r="G15" s="9"/>
      <c r="H15" s="23"/>
      <c r="I15" s="27"/>
      <c r="J15" s="27"/>
    </row>
    <row r="16" spans="2:10">
      <c r="B16" s="11" t="s">
        <v>5</v>
      </c>
      <c r="C16" s="8"/>
      <c r="D16" s="10">
        <f t="shared" ref="D16:E16" si="4">SUM(D17)</f>
        <v>174456504</v>
      </c>
      <c r="E16" s="10">
        <f t="shared" si="4"/>
        <v>30041300.93</v>
      </c>
      <c r="F16" s="10">
        <f>SUM(F17)</f>
        <v>74861244.099999994</v>
      </c>
      <c r="G16" s="10">
        <f>SUM(G17)</f>
        <v>34937537.170000002</v>
      </c>
      <c r="H16" s="24">
        <f>SUM(H17)</f>
        <v>73554079.620000005</v>
      </c>
      <c r="I16" s="10">
        <f>SUM(I17)</f>
        <v>0</v>
      </c>
      <c r="J16" s="10">
        <f>SUM(J17)</f>
        <v>75138668.900000006</v>
      </c>
    </row>
    <row r="17" spans="2:10">
      <c r="B17" s="7" t="s">
        <v>9</v>
      </c>
      <c r="C17" s="8"/>
      <c r="D17" s="9">
        <v>174456504</v>
      </c>
      <c r="E17" s="20">
        <v>30041300.93</v>
      </c>
      <c r="F17" s="20">
        <v>74861244.099999994</v>
      </c>
      <c r="G17" s="20">
        <v>34937537.170000002</v>
      </c>
      <c r="H17" s="25">
        <v>73554079.620000005</v>
      </c>
      <c r="I17" s="20">
        <v>0</v>
      </c>
      <c r="J17" s="20">
        <v>75138668.900000006</v>
      </c>
    </row>
    <row r="18" spans="2:10">
      <c r="B18" s="11"/>
      <c r="C18" s="13"/>
      <c r="D18" s="14"/>
      <c r="E18" s="14"/>
      <c r="F18" s="14"/>
      <c r="G18" s="14"/>
      <c r="H18" s="26"/>
      <c r="I18" s="28"/>
      <c r="J18" s="28"/>
    </row>
    <row r="19" spans="2:10">
      <c r="B19" s="16" t="s">
        <v>4</v>
      </c>
      <c r="C19" s="17"/>
      <c r="D19" s="18">
        <f t="shared" ref="D19:G19" si="5">D13+D7+D16</f>
        <v>2320447918.9700003</v>
      </c>
      <c r="E19" s="18">
        <f t="shared" si="5"/>
        <v>2179502774.8800001</v>
      </c>
      <c r="F19" s="18">
        <f t="shared" si="5"/>
        <v>2299784704.9400001</v>
      </c>
      <c r="G19" s="18">
        <f t="shared" si="5"/>
        <v>2587086843.29</v>
      </c>
      <c r="H19" s="18">
        <f t="shared" ref="H19:J19" si="6">H13+H7+H16</f>
        <v>2781293114.9200001</v>
      </c>
      <c r="I19" s="18">
        <f t="shared" si="6"/>
        <v>2059563287.51</v>
      </c>
      <c r="J19" s="18">
        <f t="shared" si="6"/>
        <v>2378517392.6100001</v>
      </c>
    </row>
    <row r="20" spans="2:10" ht="6" customHeight="1">
      <c r="B20" s="19"/>
    </row>
    <row r="21" spans="2:10" ht="38.25" customHeight="1">
      <c r="B21" s="34" t="s">
        <v>12</v>
      </c>
      <c r="C21" s="34"/>
      <c r="D21" s="34"/>
      <c r="E21" s="34"/>
      <c r="F21" s="34"/>
      <c r="G21" s="34"/>
      <c r="H21" s="34"/>
      <c r="I21" s="34"/>
      <c r="J21" s="34"/>
    </row>
    <row r="22" spans="2:10">
      <c r="B22" s="21"/>
    </row>
    <row r="23" spans="2:10">
      <c r="B23" s="21"/>
    </row>
    <row r="24" spans="2:10">
      <c r="E24" s="15"/>
    </row>
    <row r="25" spans="2:10">
      <c r="E25" s="15"/>
    </row>
  </sheetData>
  <mergeCells count="4">
    <mergeCell ref="B4:C5"/>
    <mergeCell ref="B1:J1"/>
    <mergeCell ref="B2:J2"/>
    <mergeCell ref="B21:J21"/>
  </mergeCells>
  <printOptions horizontalCentered="1" verticalCentered="1"/>
  <pageMargins left="0.74803149606299213" right="0.74803149606299213" top="0.98425196850393704" bottom="0.98425196850393704" header="0" footer="0"/>
  <pageSetup scale="91" orientation="landscape"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Sdo de deuda</vt:lpstr>
      <vt:lpstr>'Sdo de deuda'!Área_de_impresión</vt:lpstr>
    </vt:vector>
  </TitlesOfParts>
  <Company>Windows uE</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WinuE</dc:creator>
  <cp:lastModifiedBy>Siddharta</cp:lastModifiedBy>
  <cp:lastPrinted>2023-02-02T15:56:32Z</cp:lastPrinted>
  <dcterms:created xsi:type="dcterms:W3CDTF">2013-04-15T18:39:52Z</dcterms:created>
  <dcterms:modified xsi:type="dcterms:W3CDTF">2023-02-02T15:57:42Z</dcterms:modified>
</cp:coreProperties>
</file>