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6\Febrero 2026\"/>
    </mc:Choice>
  </mc:AlternateContent>
  <bookViews>
    <workbookView xWindow="0" yWindow="0" windowWidth="28800" windowHeight="12510"/>
  </bookViews>
  <sheets>
    <sheet name="Febrero 2026 INT" sheetId="3" r:id="rId1"/>
  </sheets>
  <definedNames>
    <definedName name="_xlnm.Print_Area" localSheetId="0">'Febrero 2026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6" i="3"/>
  <c r="F15" i="3" l="1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21" i="3" s="1"/>
  <c r="F13" i="3"/>
  <c r="F43" i="3" l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<sst xmlns="http://schemas.openxmlformats.org/spreadsheetml/2006/main" count="41" uniqueCount="41">
  <si>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</si>
  <si>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</si>
  <si>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</si>
  <si>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</si>
  <si>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</si>
  <si>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</si>
  <si>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</si>
  <si>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</si>
  <si>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</si>
  <si>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</si>
  <si>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</si>
  <si>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</si>
  <si>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</si>
  <si>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</si>
  <si>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</si>
  <si>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</si>
  <si>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</si>
  <si>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</si>
  <si>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</si>
  <si>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</si>
  <si>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</si>
  <si>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</si>
  <si>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</si>
  <si>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</si>
  <si>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</si>
  <si>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</si>
  <si>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</si>
  <si>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</si>
  <si>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</si>
  <si>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</si>
  <si>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</si>
  <si>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</si>
  <si>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</si>
  <si>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(Cifras en pesos)</t>
  </si>
  <si>
    <t>Total de Intereses de Créditos Bancarios</t>
  </si>
  <si>
    <t>Total de Intereses de Otros Instrumentos de Deuda</t>
  </si>
  <si>
    <t>Lic. José Miguel Cota Silva</t>
  </si>
  <si>
    <t>Santander $200.0 (MDP) Corto Plazo</t>
  </si>
  <si>
    <t>Santander $500.0 (MDP) Corto Plazo</t>
  </si>
  <si>
    <t>Ejercicio 2026</t>
  </si>
  <si>
    <t>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</si>
</sst>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Normal="100" workbookViewId="0">
      <selection activeCell="D38" sqref="D38:E38"/>
    </sheetView>
  </sheetViews>
  <sheetFormatPr baseColWidth="10" defaultRowHeight="15" x14ac:dyDescent="0.25"/>
  <cols>
    <col min="1" max="1" width="3.85546875" customWidth="1"/>
    <col min="3" max="3" width="36" customWidth="1"/>
    <col min="5" max="5" width="21.7109375" customWidth="1"/>
    <col min="8" max="8" width="3.140625" customWidth="1"/>
    <col min="10" max="10" width="14.85546875" customWidth="1"/>
  </cols>
  <sheetData>
    <row r="3" spans="2:10" ht="15.75" x14ac:dyDescent="0.25">
      <c r="B3" s="33" t="s">
        <v>7</v>
      </c>
      <c r="C3" s="34"/>
      <c r="D3" s="34"/>
      <c r="E3" s="34"/>
      <c r="F3" s="34"/>
      <c r="G3" s="34"/>
      <c r="H3" s="9"/>
      <c r="I3" s="9"/>
      <c r="J3" s="1"/>
    </row>
    <row r="4" spans="2:10" ht="15.75" x14ac:dyDescent="0.25">
      <c r="B4" s="35" t="s">
        <v>39</v>
      </c>
      <c r="C4" s="36"/>
      <c r="D4" s="36"/>
      <c r="E4" s="36"/>
      <c r="F4" s="36"/>
      <c r="G4" s="36"/>
      <c r="H4" s="10"/>
      <c r="I4" s="10"/>
      <c r="J4" s="2"/>
    </row>
    <row r="5" spans="2:10" ht="10.5" customHeight="1" x14ac:dyDescent="0.25">
      <c r="B5" s="37"/>
      <c r="C5" s="38"/>
      <c r="D5" s="38"/>
      <c r="E5" s="38"/>
      <c r="F5" s="38"/>
      <c r="G5" s="38"/>
      <c r="H5" s="11"/>
      <c r="I5" s="11"/>
      <c r="J5" s="3"/>
    </row>
    <row r="6" spans="2:10" x14ac:dyDescent="0.25">
      <c r="B6" s="39"/>
      <c r="C6" s="40"/>
      <c r="D6" s="40"/>
      <c r="E6" s="40"/>
      <c r="F6" s="40"/>
      <c r="G6" s="40"/>
      <c r="H6" s="12"/>
      <c r="I6" s="12"/>
      <c r="J6" s="4"/>
    </row>
    <row r="7" spans="2:10" x14ac:dyDescent="0.25">
      <c r="B7" s="49" t="s">
        <v>10</v>
      </c>
      <c r="C7" s="50"/>
      <c r="D7" s="50"/>
      <c r="E7" s="50"/>
      <c r="F7" s="50"/>
      <c r="G7" s="51"/>
      <c r="H7" s="13"/>
      <c r="I7" s="13"/>
      <c r="J7" s="5"/>
    </row>
    <row r="8" spans="2:10" x14ac:dyDescent="0.25">
      <c r="B8" s="46" t="s">
        <v>0</v>
      </c>
      <c r="C8" s="47"/>
      <c r="D8" s="47"/>
      <c r="E8" s="47"/>
      <c r="F8" s="47"/>
      <c r="G8" s="48"/>
      <c r="H8" s="7"/>
      <c r="I8" s="7"/>
      <c r="J8" s="6"/>
    </row>
    <row r="9" spans="2:10" x14ac:dyDescent="0.25">
      <c r="B9" s="46" t="s">
        <v>40</v>
      </c>
      <c r="C9" s="47"/>
      <c r="D9" s="47"/>
      <c r="E9" s="47"/>
      <c r="F9" s="47"/>
      <c r="G9" s="48"/>
      <c r="H9" s="8"/>
      <c r="I9" s="8"/>
      <c r="J9" s="8"/>
    </row>
    <row r="10" spans="2:10" x14ac:dyDescent="0.25">
      <c r="B10" s="43" t="s">
        <v>33</v>
      </c>
      <c r="C10" s="44"/>
      <c r="D10" s="44"/>
      <c r="E10" s="44"/>
      <c r="F10" s="44"/>
      <c r="G10" s="45"/>
    </row>
    <row r="11" spans="2:10" x14ac:dyDescent="0.25">
      <c r="B11" s="30" t="s">
        <v>1</v>
      </c>
      <c r="C11" s="30"/>
      <c r="D11" s="30" t="s">
        <v>2</v>
      </c>
      <c r="E11" s="30"/>
      <c r="F11" s="30" t="s">
        <v>3</v>
      </c>
      <c r="G11" s="30"/>
    </row>
    <row r="12" spans="2:10" x14ac:dyDescent="0.25">
      <c r="B12" s="30" t="s">
        <v>4</v>
      </c>
      <c r="C12" s="30"/>
      <c r="D12" s="30"/>
      <c r="E12" s="30"/>
      <c r="F12" s="30"/>
      <c r="G12" s="30"/>
    </row>
    <row r="13" spans="2:10" x14ac:dyDescent="0.25">
      <c r="B13" s="27" t="s">
        <v>8</v>
      </c>
      <c r="C13" s="27"/>
      <c r="D13" s="19">
        <v>3814188.44</v>
      </c>
      <c r="E13" s="19"/>
      <c r="F13" s="19">
        <f>D13</f>
        <v>3814188.44</v>
      </c>
      <c r="G13" s="19"/>
      <c r="J13" s="18"/>
    </row>
    <row r="14" spans="2:10" x14ac:dyDescent="0.25">
      <c r="B14" s="27" t="s">
        <v>9</v>
      </c>
      <c r="C14" s="27"/>
      <c r="D14" s="19">
        <v>8289093.6399999997</v>
      </c>
      <c r="E14" s="19"/>
      <c r="F14" s="19">
        <f t="shared" ref="F14" si="0">D14</f>
        <v>8289093.6399999997</v>
      </c>
      <c r="G14" s="19"/>
    </row>
    <row r="15" spans="2:10" x14ac:dyDescent="0.25">
      <c r="B15" s="41" t="s">
        <v>37</v>
      </c>
      <c r="C15" s="42"/>
      <c r="D15" s="19">
        <v>2184349.2400000002</v>
      </c>
      <c r="E15" s="19"/>
      <c r="F15" s="52">
        <f>D15</f>
        <v>2184349.2400000002</v>
      </c>
      <c r="G15" s="52"/>
    </row>
    <row r="16" spans="2:10" x14ac:dyDescent="0.25">
      <c r="B16" s="27" t="s">
        <v>38</v>
      </c>
      <c r="C16" s="27"/>
      <c r="D16" s="19">
        <v>6069843.0599999996</v>
      </c>
      <c r="E16" s="19"/>
      <c r="F16" s="52">
        <f>D16</f>
        <v>6069843.0599999996</v>
      </c>
      <c r="G16" s="52"/>
    </row>
    <row r="17" spans="2:7" x14ac:dyDescent="0.25">
      <c r="B17" s="27"/>
      <c r="C17" s="27"/>
      <c r="D17" s="19"/>
      <c r="E17" s="19"/>
      <c r="F17" s="53"/>
      <c r="G17" s="54"/>
    </row>
    <row r="18" spans="2:7" x14ac:dyDescent="0.25">
      <c r="B18" s="27"/>
      <c r="C18" s="27"/>
      <c r="D18" s="19"/>
      <c r="E18" s="19"/>
      <c r="F18" s="53"/>
      <c r="G18" s="54"/>
    </row>
    <row r="19" spans="2:7" x14ac:dyDescent="0.25">
      <c r="B19" s="27"/>
      <c r="C19" s="27"/>
      <c r="D19" s="32"/>
      <c r="E19" s="32"/>
      <c r="F19" s="32"/>
      <c r="G19" s="32"/>
    </row>
    <row r="20" spans="2:7" x14ac:dyDescent="0.25">
      <c r="B20" s="27"/>
      <c r="C20" s="27"/>
      <c r="D20" s="32"/>
      <c r="E20" s="32"/>
      <c r="F20" s="32"/>
      <c r="G20" s="32"/>
    </row>
    <row r="21" spans="2:7" x14ac:dyDescent="0.25">
      <c r="B21" s="24" t="s">
        <v>34</v>
      </c>
      <c r="C21" s="24"/>
      <c r="D21" s="23">
        <f>SUM(D13:E20)</f>
        <v>20357474.379999999</v>
      </c>
      <c r="E21" s="23"/>
      <c r="F21" s="23">
        <f>SUM(F13:G20)</f>
        <v>20357474.379999999</v>
      </c>
      <c r="G21" s="23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30" t="s">
        <v>5</v>
      </c>
      <c r="C23" s="30"/>
      <c r="D23" s="30"/>
      <c r="E23" s="30"/>
      <c r="F23" s="30"/>
      <c r="G23" s="30"/>
    </row>
    <row r="24" spans="2:7" x14ac:dyDescent="0.25">
      <c r="B24" s="14" t="s">
        <v>11</v>
      </c>
      <c r="C24" s="15"/>
      <c r="D24" s="31">
        <v>1316022.79</v>
      </c>
      <c r="E24" s="31"/>
      <c r="F24" s="19">
        <f>D24</f>
        <v>1316022.79</v>
      </c>
      <c r="G24" s="19"/>
    </row>
    <row r="25" spans="2:7" x14ac:dyDescent="0.25">
      <c r="B25" s="14" t="s">
        <v>12</v>
      </c>
      <c r="C25" s="15"/>
      <c r="D25" s="28">
        <v>320230.87</v>
      </c>
      <c r="E25" s="29"/>
      <c r="F25" s="19">
        <f>D25</f>
        <v>320230.87</v>
      </c>
      <c r="G25" s="19"/>
    </row>
    <row r="26" spans="2:7" x14ac:dyDescent="0.25">
      <c r="B26" s="14" t="s">
        <v>13</v>
      </c>
      <c r="C26" s="15"/>
      <c r="D26" s="28">
        <v>389640.96000000002</v>
      </c>
      <c r="E26" s="29"/>
      <c r="F26" s="19">
        <f t="shared" ref="F26:F29" si="1">D26</f>
        <v>389640.96000000002</v>
      </c>
      <c r="G26" s="19"/>
    </row>
    <row r="27" spans="2:7" x14ac:dyDescent="0.25">
      <c r="B27" s="14" t="s">
        <v>14</v>
      </c>
      <c r="C27" s="15"/>
      <c r="D27" s="28">
        <v>226794.23999999999</v>
      </c>
      <c r="E27" s="29"/>
      <c r="F27" s="19">
        <f t="shared" si="1"/>
        <v>226794.23999999999</v>
      </c>
      <c r="G27" s="19"/>
    </row>
    <row r="28" spans="2:7" x14ac:dyDescent="0.25">
      <c r="B28" s="14" t="s">
        <v>15</v>
      </c>
      <c r="C28" s="15"/>
      <c r="D28" s="28">
        <v>159885.79999999999</v>
      </c>
      <c r="E28" s="29"/>
      <c r="F28" s="19">
        <f t="shared" si="1"/>
        <v>159885.79999999999</v>
      </c>
      <c r="G28" s="19"/>
    </row>
    <row r="29" spans="2:7" x14ac:dyDescent="0.25">
      <c r="B29" s="14" t="s">
        <v>16</v>
      </c>
      <c r="C29" s="15"/>
      <c r="D29" s="28">
        <v>335550.16</v>
      </c>
      <c r="E29" s="29"/>
      <c r="F29" s="19">
        <f t="shared" si="1"/>
        <v>335550.16</v>
      </c>
      <c r="G29" s="19"/>
    </row>
    <row r="30" spans="2:7" x14ac:dyDescent="0.25">
      <c r="B30" s="14" t="s">
        <v>17</v>
      </c>
      <c r="C30" s="15"/>
      <c r="D30" s="28">
        <v>441983.09</v>
      </c>
      <c r="E30" s="29"/>
      <c r="F30" s="19">
        <f t="shared" ref="F30" si="2">D30</f>
        <v>441983.09</v>
      </c>
      <c r="G30" s="19"/>
    </row>
    <row r="31" spans="2:7" x14ac:dyDescent="0.25">
      <c r="B31" s="27" t="s">
        <v>18</v>
      </c>
      <c r="C31" s="27"/>
      <c r="D31" s="28">
        <v>641852.6</v>
      </c>
      <c r="E31" s="29"/>
      <c r="F31" s="19">
        <f t="shared" ref="F31" si="3">D31</f>
        <v>641852.6</v>
      </c>
      <c r="G31" s="19"/>
    </row>
    <row r="32" spans="2:7" x14ac:dyDescent="0.25">
      <c r="B32" s="27" t="s">
        <v>19</v>
      </c>
      <c r="C32" s="27"/>
      <c r="D32" s="28">
        <v>628063.57999999996</v>
      </c>
      <c r="E32" s="29"/>
      <c r="F32" s="19">
        <f t="shared" ref="F32" si="4">D32</f>
        <v>628063.57999999996</v>
      </c>
      <c r="G32" s="19"/>
    </row>
    <row r="33" spans="2:7" x14ac:dyDescent="0.25">
      <c r="B33" s="27" t="s">
        <v>20</v>
      </c>
      <c r="C33" s="27"/>
      <c r="D33" s="28">
        <v>417261.14</v>
      </c>
      <c r="E33" s="29"/>
      <c r="F33" s="19">
        <f t="shared" ref="F33:F35" si="5">D33</f>
        <v>417261.14</v>
      </c>
      <c r="G33" s="19"/>
    </row>
    <row r="34" spans="2:7" x14ac:dyDescent="0.25">
      <c r="B34" s="27" t="s">
        <v>21</v>
      </c>
      <c r="C34" s="27"/>
      <c r="D34" s="28">
        <v>462310.12</v>
      </c>
      <c r="E34" s="29"/>
      <c r="F34" s="19">
        <f t="shared" si="5"/>
        <v>462310.12</v>
      </c>
      <c r="G34" s="19"/>
    </row>
    <row r="35" spans="2:7" x14ac:dyDescent="0.25">
      <c r="B35" s="27" t="s">
        <v>22</v>
      </c>
      <c r="C35" s="27"/>
      <c r="D35" s="28">
        <v>1759467.78</v>
      </c>
      <c r="E35" s="29"/>
      <c r="F35" s="19">
        <f t="shared" si="5"/>
        <v>1759467.78</v>
      </c>
      <c r="G35" s="19"/>
    </row>
    <row r="36" spans="2:7" x14ac:dyDescent="0.25">
      <c r="B36" s="27" t="s">
        <v>23</v>
      </c>
      <c r="C36" s="27"/>
      <c r="D36" s="28">
        <v>432317.51</v>
      </c>
      <c r="E36" s="29"/>
      <c r="F36" s="19">
        <f t="shared" ref="F36:F39" si="6">D36</f>
        <v>432317.51</v>
      </c>
      <c r="G36" s="19"/>
    </row>
    <row r="37" spans="2:7" x14ac:dyDescent="0.25">
      <c r="B37" s="27" t="s">
        <v>24</v>
      </c>
      <c r="C37" s="27"/>
      <c r="D37" s="28">
        <v>359899.23</v>
      </c>
      <c r="E37" s="29"/>
      <c r="F37" s="19">
        <f t="shared" si="6"/>
        <v>359899.23</v>
      </c>
      <c r="G37" s="19"/>
    </row>
    <row r="38" spans="2:7" x14ac:dyDescent="0.25">
      <c r="B38" s="27" t="s">
        <v>25</v>
      </c>
      <c r="C38" s="27"/>
      <c r="D38" s="28">
        <v>777725.98</v>
      </c>
      <c r="E38" s="29"/>
      <c r="F38" s="19">
        <f t="shared" si="6"/>
        <v>777725.98</v>
      </c>
      <c r="G38" s="19"/>
    </row>
    <row r="39" spans="2:7" x14ac:dyDescent="0.25">
      <c r="B39" s="27" t="s">
        <v>26</v>
      </c>
      <c r="C39" s="27"/>
      <c r="D39" s="28">
        <v>572378.69999999995</v>
      </c>
      <c r="E39" s="29"/>
      <c r="F39" s="19">
        <f t="shared" si="6"/>
        <v>572378.69999999995</v>
      </c>
      <c r="G39" s="19"/>
    </row>
    <row r="40" spans="2:7" x14ac:dyDescent="0.25">
      <c r="B40" s="27" t="s">
        <v>27</v>
      </c>
      <c r="C40" s="27"/>
      <c r="D40" s="28">
        <v>548064.26</v>
      </c>
      <c r="E40" s="29"/>
      <c r="F40" s="19">
        <f t="shared" ref="F40" si="7">D40</f>
        <v>548064.26</v>
      </c>
      <c r="G40" s="19"/>
    </row>
    <row r="41" spans="2:7" x14ac:dyDescent="0.25">
      <c r="B41" s="24" t="s">
        <v>35</v>
      </c>
      <c r="C41" s="24"/>
      <c r="D41" s="23">
        <f>SUM(D24:E40)</f>
        <v>9789448.8099999987</v>
      </c>
      <c r="E41" s="23"/>
      <c r="F41" s="23">
        <f>SUM(F24:G40)</f>
        <v>9789448.8099999987</v>
      </c>
      <c r="G41" s="23"/>
    </row>
    <row r="42" spans="2:7" x14ac:dyDescent="0.25">
      <c r="B42" s="25"/>
      <c r="C42" s="25"/>
      <c r="D42" s="26"/>
      <c r="E42" s="26"/>
      <c r="F42" s="26"/>
      <c r="G42" s="26"/>
    </row>
    <row r="43" spans="2:7" x14ac:dyDescent="0.25">
      <c r="B43" s="22" t="s">
        <v>6</v>
      </c>
      <c r="C43" s="22"/>
      <c r="D43" s="23">
        <f>D41+D21</f>
        <v>30146923.189999998</v>
      </c>
      <c r="E43" s="23"/>
      <c r="F43" s="23">
        <f>F41+F21</f>
        <v>30146923.189999998</v>
      </c>
      <c r="G43" s="23"/>
    </row>
    <row r="44" spans="2:7" ht="3.75" customHeight="1" x14ac:dyDescent="0.25">
      <c r="B44" s="17"/>
    </row>
    <row r="45" spans="2:7" x14ac:dyDescent="0.25">
      <c r="B45" t="s">
        <v>32</v>
      </c>
      <c r="E45" s="18"/>
    </row>
    <row r="50" spans="2:7" x14ac:dyDescent="0.25">
      <c r="B50" s="16"/>
      <c r="C50" s="16"/>
      <c r="E50" s="16"/>
      <c r="F50" s="16"/>
      <c r="G50" s="16"/>
    </row>
    <row r="51" spans="2:7" x14ac:dyDescent="0.25">
      <c r="B51" s="20" t="s">
        <v>28</v>
      </c>
      <c r="C51" s="20"/>
      <c r="E51" s="20" t="s">
        <v>36</v>
      </c>
      <c r="F51" s="20"/>
      <c r="G51" s="20"/>
    </row>
    <row r="52" spans="2:7" x14ac:dyDescent="0.25">
      <c r="B52" s="21" t="s">
        <v>29</v>
      </c>
      <c r="C52" s="21"/>
      <c r="E52" s="21" t="s">
        <v>30</v>
      </c>
      <c r="F52" s="21"/>
      <c r="G52" s="21"/>
    </row>
    <row r="53" spans="2:7" x14ac:dyDescent="0.25">
      <c r="E53" s="21" t="s">
        <v>31</v>
      </c>
      <c r="F53" s="21"/>
      <c r="G53" s="21"/>
    </row>
  </sheetData>
  <mergeCells count="101"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 INT</vt:lpstr>
      <vt:lpstr>'Febrero 2026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2026-03-23T18:53:54Z</cp:lastPrinted>
  <dcterms:created xsi:type="dcterms:W3CDTF">2015-12-16T17:33:45Z</dcterms:created>
  <dcterms:modified xsi:type="dcterms:W3CDTF">2026-03-23T18:54:25Z</dcterms:modified>
</cp:coreProperties>
</file>