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4.- EJERCICIO 2024\CIERRE 2023\CIERRE 2023 25ABR2024 DEFINITIVO\"/>
    </mc:Choice>
  </mc:AlternateContent>
  <xr:revisionPtr revIDLastSave="0" documentId="13_ncr:1_{667A301E-D445-4434-9581-6585542ABC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D38" i="1"/>
  <c r="C38" i="1"/>
  <c r="B38" i="1"/>
  <c r="D30" i="1"/>
  <c r="C30" i="1"/>
  <c r="B30" i="1"/>
  <c r="B42" i="1" l="1"/>
  <c r="D42" i="1"/>
  <c r="C42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<sst xmlns="http://schemas.openxmlformats.org/spreadsheetml/2006/main" count="54" uniqueCount="47">
  <si>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</si>
  <si>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</si>
  <si>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</si>
  <si>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</si>
  <si>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</si>
  <si>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</si>
  <si>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</si>
  <si>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</si>
  <si>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</si>
  <si>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</si>
  <si>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</si>
  <si>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</si>
  <si>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</si>
  <si>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</si>
  <si>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</si>
  <si>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</si>
  <si>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</si>
  <si>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</si>
  <si>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</si>
  <si>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</si>
  <si>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</si>
  <si>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</si>
  <si>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</si>
  <si>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</si>
  <si>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</si>
  <si>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</si>
  <si>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</si>
  <si>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</si>
  <si>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</si>
  <si>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</si>
  <si>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</si>
  <si>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</si>
  <si>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</si>
  <si>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</si>
  <si>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</si>
  <si>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</si>
  <si>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</si>
  <si>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</si>
  <si>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</si>
  <si>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</si>
  <si>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</si>
  <si>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</si>
  <si>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</si>
  <si>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</si>
  <si>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</si>
  <si>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31/12/2023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</si>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</sst>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25" zoomScale="160" zoomScaleNormal="160" workbookViewId="0">
      <selection activeCell="A28" sqref="A1:A104857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7" ht="17.399999999999999" customHeight="1" x14ac:dyDescent="0.2">
      <c r="A1" s="33" t="s">
        <v>43</v>
      </c>
      <c r="B1" s="33"/>
      <c r="C1" s="33"/>
      <c r="D1" s="33"/>
    </row>
    <row r="2" spans="1:7" ht="17.399999999999999" customHeight="1" x14ac:dyDescent="0.2">
      <c r="A2" s="33" t="s">
        <v>44</v>
      </c>
      <c r="B2" s="33"/>
      <c r="C2" s="33"/>
      <c r="D2" s="33"/>
    </row>
    <row r="3" spans="1:7" ht="17.399999999999999" customHeight="1" x14ac:dyDescent="0.2">
      <c r="A3" s="33" t="s">
        <v>42</v>
      </c>
      <c r="B3" s="33"/>
      <c r="C3" s="33"/>
      <c r="D3" s="33"/>
    </row>
    <row r="4" spans="1:7" ht="17.399999999999999" customHeight="1" x14ac:dyDescent="0.2">
      <c r="A4" s="35" t="s">
        <v>45</v>
      </c>
      <c r="B4" s="35"/>
      <c r="C4" s="35"/>
      <c r="D4" s="35"/>
    </row>
    <row r="5" spans="1:7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7" x14ac:dyDescent="0.2">
      <c r="A6" s="2" t="s">
        <v>0</v>
      </c>
      <c r="B6" s="15">
        <f>SUM(B7:B16)</f>
        <v>21535093512</v>
      </c>
      <c r="C6" s="15">
        <f t="shared" ref="C6:D6" si="0">SUM(C7:C16)</f>
        <v>25152155532</v>
      </c>
      <c r="D6" s="16">
        <f t="shared" si="0"/>
        <v>25152155532</v>
      </c>
    </row>
    <row r="7" spans="1:7" x14ac:dyDescent="0.2">
      <c r="A7" s="10" t="s">
        <v>1</v>
      </c>
      <c r="B7" s="17">
        <v>1594645861</v>
      </c>
      <c r="C7" s="17">
        <v>2226589172</v>
      </c>
      <c r="D7" s="17">
        <v>2226589172</v>
      </c>
    </row>
    <row r="8" spans="1:7" x14ac:dyDescent="0.2">
      <c r="A8" s="10" t="s">
        <v>2</v>
      </c>
      <c r="B8" s="17"/>
      <c r="C8" s="17"/>
      <c r="D8" s="17"/>
    </row>
    <row r="9" spans="1:7" x14ac:dyDescent="0.2">
      <c r="A9" s="10" t="s">
        <v>3</v>
      </c>
      <c r="B9" s="17"/>
      <c r="C9" s="17"/>
      <c r="D9" s="17"/>
    </row>
    <row r="10" spans="1:7" x14ac:dyDescent="0.2">
      <c r="A10" s="10" t="s">
        <v>4</v>
      </c>
      <c r="B10" s="17">
        <v>692849209</v>
      </c>
      <c r="C10" s="17">
        <v>785149747</v>
      </c>
      <c r="D10" s="17">
        <v>785149747</v>
      </c>
    </row>
    <row r="11" spans="1:7" x14ac:dyDescent="0.2">
      <c r="A11" s="10" t="s">
        <v>5</v>
      </c>
      <c r="B11" s="17">
        <v>16543010</v>
      </c>
      <c r="C11" s="17">
        <v>17680371</v>
      </c>
      <c r="D11" s="17">
        <v>17680371</v>
      </c>
    </row>
    <row r="12" spans="1:7" x14ac:dyDescent="0.2">
      <c r="A12" s="10" t="s">
        <v>6</v>
      </c>
      <c r="B12" s="17">
        <v>272201996</v>
      </c>
      <c r="C12" s="17">
        <v>162423278</v>
      </c>
      <c r="D12" s="17">
        <v>162423278</v>
      </c>
      <c r="G12" s="29"/>
    </row>
    <row r="13" spans="1:7" x14ac:dyDescent="0.2">
      <c r="A13" s="10" t="s">
        <v>7</v>
      </c>
      <c r="B13" s="17">
        <v>9054759</v>
      </c>
      <c r="C13" s="17">
        <v>41352523</v>
      </c>
      <c r="D13" s="17">
        <v>41352523</v>
      </c>
      <c r="G13" s="29"/>
    </row>
    <row r="14" spans="1:7" x14ac:dyDescent="0.2">
      <c r="A14" s="10" t="s">
        <v>8</v>
      </c>
      <c r="B14" s="17">
        <v>18949798677</v>
      </c>
      <c r="C14" s="17">
        <v>21768960441</v>
      </c>
      <c r="D14" s="17">
        <v>21768960441</v>
      </c>
    </row>
    <row r="15" spans="1:7" x14ac:dyDescent="0.2">
      <c r="A15" s="10" t="s">
        <v>9</v>
      </c>
      <c r="B15" s="17"/>
      <c r="C15" s="17"/>
      <c r="D15" s="18"/>
    </row>
    <row r="16" spans="1:7" x14ac:dyDescent="0.2">
      <c r="A16" s="10" t="s">
        <v>10</v>
      </c>
      <c r="B16" s="17"/>
      <c r="C16" s="17">
        <v>150000000</v>
      </c>
      <c r="D16" s="18">
        <v>150000000</v>
      </c>
    </row>
    <row r="17" spans="1:9" x14ac:dyDescent="0.2">
      <c r="A17" s="3" t="s">
        <v>11</v>
      </c>
      <c r="B17" s="31">
        <f>SUM(B18:B26)</f>
        <v>21535093512</v>
      </c>
      <c r="C17" s="31">
        <f>SUM(C18:C26)</f>
        <v>23995414718</v>
      </c>
      <c r="D17" s="32">
        <f>SUM(D18:D26)</f>
        <v>21890212981</v>
      </c>
    </row>
    <row r="18" spans="1:9" x14ac:dyDescent="0.2">
      <c r="A18" s="10" t="s">
        <v>12</v>
      </c>
      <c r="B18" s="17">
        <v>1834715679</v>
      </c>
      <c r="C18" s="17">
        <v>1985036459</v>
      </c>
      <c r="D18" s="18">
        <v>1946195270</v>
      </c>
    </row>
    <row r="19" spans="1:9" x14ac:dyDescent="0.2">
      <c r="A19" s="10" t="s">
        <v>13</v>
      </c>
      <c r="B19" s="17">
        <v>204847461</v>
      </c>
      <c r="C19" s="17">
        <v>388312082</v>
      </c>
      <c r="D19" s="18">
        <v>282010513</v>
      </c>
    </row>
    <row r="20" spans="1:9" x14ac:dyDescent="0.2">
      <c r="A20" s="10" t="s">
        <v>14</v>
      </c>
      <c r="B20" s="17">
        <v>334251601</v>
      </c>
      <c r="C20" s="18">
        <v>468123673</v>
      </c>
      <c r="D20" s="18">
        <v>402315032</v>
      </c>
    </row>
    <row r="21" spans="1:9" x14ac:dyDescent="0.2">
      <c r="A21" s="10" t="s">
        <v>9</v>
      </c>
      <c r="B21" s="17">
        <v>4066671585</v>
      </c>
      <c r="C21" s="17">
        <v>5635533414</v>
      </c>
      <c r="D21" s="18">
        <v>4168597925</v>
      </c>
    </row>
    <row r="22" spans="1:9" x14ac:dyDescent="0.2">
      <c r="A22" s="10" t="s">
        <v>15</v>
      </c>
      <c r="B22" s="17">
        <v>23650000</v>
      </c>
      <c r="C22" s="17">
        <v>269111868</v>
      </c>
      <c r="D22" s="18">
        <v>142480357</v>
      </c>
    </row>
    <row r="23" spans="1:9" x14ac:dyDescent="0.2">
      <c r="A23" s="10" t="s">
        <v>16</v>
      </c>
      <c r="B23" s="17">
        <v>493110663</v>
      </c>
      <c r="C23" s="17">
        <v>943086822</v>
      </c>
      <c r="D23" s="18">
        <v>917376749</v>
      </c>
    </row>
    <row r="24" spans="1:9" x14ac:dyDescent="0.2">
      <c r="A24" s="10" t="s">
        <v>17</v>
      </c>
      <c r="B24" s="17">
        <v>1308302127</v>
      </c>
      <c r="C24" s="17">
        <v>150736399</v>
      </c>
      <c r="D24" s="18">
        <v>92825394</v>
      </c>
    </row>
    <row r="25" spans="1:9" x14ac:dyDescent="0.2">
      <c r="A25" s="10" t="s">
        <v>18</v>
      </c>
      <c r="B25" s="17">
        <v>13010832605</v>
      </c>
      <c r="C25" s="17">
        <v>13858017527</v>
      </c>
      <c r="D25" s="18">
        <v>13659951308</v>
      </c>
    </row>
    <row r="26" spans="1:9" x14ac:dyDescent="0.2">
      <c r="A26" s="10" t="s">
        <v>19</v>
      </c>
      <c r="B26" s="17">
        <v>258711791</v>
      </c>
      <c r="C26" s="17">
        <v>297456474</v>
      </c>
      <c r="D26" s="18">
        <v>278460433</v>
      </c>
    </row>
    <row r="27" spans="1:9" x14ac:dyDescent="0.2">
      <c r="A27" s="11" t="s">
        <v>24</v>
      </c>
      <c r="B27" s="19">
        <f>B6-B17</f>
        <v>0</v>
      </c>
      <c r="C27" s="19">
        <f>C6-C17</f>
        <v>1156740814</v>
      </c>
      <c r="D27" s="20">
        <f>D6-D17</f>
        <v>3261942551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11687293343.4</v>
      </c>
      <c r="D30" s="16">
        <f>SUM(D31:D37)</f>
        <v>9908468018.4399986</v>
      </c>
      <c r="F30" s="29"/>
      <c r="G30" s="14"/>
      <c r="H30" s="14"/>
      <c r="I30" s="14"/>
    </row>
    <row r="31" spans="1:9" x14ac:dyDescent="0.2">
      <c r="A31" s="7" t="s">
        <v>26</v>
      </c>
      <c r="B31" s="21">
        <v>2585294835</v>
      </c>
      <c r="C31" s="21">
        <v>2784291633.1900001</v>
      </c>
      <c r="D31" s="22">
        <v>1547129366.54</v>
      </c>
      <c r="F31" s="14"/>
      <c r="G31" s="14"/>
      <c r="H31" s="28"/>
      <c r="I31" s="14"/>
    </row>
    <row r="32" spans="1:9" x14ac:dyDescent="0.2">
      <c r="A32" s="7" t="s">
        <v>27</v>
      </c>
      <c r="B32" s="21"/>
      <c r="C32" s="21"/>
      <c r="D32" s="22"/>
      <c r="F32" s="14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G33" s="14"/>
      <c r="H33" s="14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8903001710.2099991</v>
      </c>
      <c r="D35" s="22">
        <v>8361338651.8999996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12308121374.6</v>
      </c>
      <c r="D38" s="24">
        <f>SUM(D39:D41)</f>
        <v>11981744963.16</v>
      </c>
      <c r="H38" s="28"/>
      <c r="I38" s="28"/>
    </row>
    <row r="39" spans="1:9" x14ac:dyDescent="0.2">
      <c r="A39" s="7" t="s">
        <v>30</v>
      </c>
      <c r="B39" s="21">
        <v>10707746543</v>
      </c>
      <c r="C39" s="22">
        <v>12308121374.6</v>
      </c>
      <c r="D39" s="22">
        <v>11981744963.16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46</v>
      </c>
      <c r="B42" s="25">
        <f>B30+B38</f>
        <v>21535093512</v>
      </c>
      <c r="C42" s="25">
        <f t="shared" ref="C42:D42" si="1">C30+C38</f>
        <v>23995414718</v>
      </c>
      <c r="D42" s="26">
        <f t="shared" si="1"/>
        <v>21890212981.599998</v>
      </c>
    </row>
    <row r="44" spans="1:9" x14ac:dyDescent="0.2">
      <c r="A44" s="1" t="s">
        <v>35</v>
      </c>
    </row>
    <row r="45" spans="1:9" x14ac:dyDescent="0.2">
      <c r="C45" s="14"/>
      <c r="D45" s="14"/>
    </row>
    <row r="46" spans="1:9" x14ac:dyDescent="0.2">
      <c r="C46" s="29"/>
      <c r="D46" s="29"/>
    </row>
    <row r="47" spans="1:9" x14ac:dyDescent="0.2">
      <c r="C47" s="29"/>
      <c r="D47" s="29"/>
    </row>
    <row r="48" spans="1:9" x14ac:dyDescent="0.2">
      <c r="D48" s="29"/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2024-04-26T16:07:30Z</cp:lastPrinted>
  <dcterms:created xsi:type="dcterms:W3CDTF">2017-12-20T04:54:53Z</dcterms:created>
  <dcterms:modified xsi:type="dcterms:W3CDTF">2024-04-26T16:07:32Z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