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\2023\11\PAG WEB\PRESUPUETAL\"/>
    </mc:Choice>
  </mc:AlternateContent>
  <xr:revisionPtr revIDLastSave="0" documentId="8_{3F044EFB-6287-4CB4-91DC-E9073885F8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40" i="4" s="1"/>
  <c r="E21" i="4"/>
  <c r="E40" i="4" s="1"/>
  <c r="C21" i="4"/>
  <c r="B21" i="4"/>
  <c r="F16" i="4"/>
  <c r="E16" i="4"/>
  <c r="C16" i="4"/>
  <c r="G9" i="4"/>
  <c r="G8" i="4"/>
  <c r="G7" i="4"/>
  <c r="G6" i="4"/>
  <c r="G5" i="4"/>
  <c r="D12" i="4" l="1"/>
  <c r="G23" i="4" l="1"/>
  <c r="G24" i="4"/>
  <c r="G25" i="4"/>
  <c r="G26" i="4"/>
  <c r="G27" i="4"/>
  <c r="G28" i="4"/>
  <c r="G29" i="4"/>
  <c r="G32" i="4"/>
  <c r="G33" i="4"/>
  <c r="G34" i="4"/>
  <c r="G35" i="4"/>
  <c r="G37" i="4"/>
  <c r="G38" i="4"/>
  <c r="G22" i="4"/>
  <c r="G21" i="4" s="1"/>
  <c r="D23" i="4"/>
  <c r="D24" i="4"/>
  <c r="D25" i="4"/>
  <c r="D26" i="4"/>
  <c r="D27" i="4"/>
  <c r="D28" i="4"/>
  <c r="D29" i="4"/>
  <c r="D32" i="4"/>
  <c r="D33" i="4"/>
  <c r="D34" i="4"/>
  <c r="D35" i="4"/>
  <c r="D37" i="4"/>
  <c r="D38" i="4"/>
  <c r="D22" i="4"/>
  <c r="C40" i="4"/>
  <c r="B31" i="4"/>
  <c r="G31" i="4" s="1"/>
  <c r="B40" i="4"/>
  <c r="G10" i="4"/>
  <c r="G17" i="4" s="1"/>
  <c r="G11" i="4"/>
  <c r="G12" i="4"/>
  <c r="G13" i="4"/>
  <c r="G14" i="4"/>
  <c r="D6" i="4"/>
  <c r="D7" i="4"/>
  <c r="D9" i="4"/>
  <c r="D10" i="4"/>
  <c r="D13" i="4"/>
  <c r="D14" i="4"/>
  <c r="D5" i="4"/>
  <c r="D16" i="4" s="1"/>
  <c r="D21" i="4" l="1"/>
  <c r="G41" i="4"/>
  <c r="D31" i="4"/>
  <c r="D40" i="4" s="1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<sst xmlns="http://schemas.openxmlformats.org/spreadsheetml/2006/main" count="69" uniqueCount="46">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</sst>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3" fontId="0" fillId="0" borderId="0" xfId="0" applyNumberFormat="1"/>
    <xf numFmtId="4" fontId="8" fillId="0" borderId="0" xfId="8" applyNumberFormat="1" applyFont="1" applyAlignment="1" applyProtection="1">
      <alignment vertical="top"/>
      <protection locked="0"/>
    </xf>
    <xf numFmtId="4" fontId="3" fillId="0" borderId="16" xfId="8" applyNumberFormat="1" applyFont="1" applyBorder="1" applyAlignment="1" applyProtection="1">
      <alignment vertical="top"/>
      <protection locked="0"/>
    </xf>
    <xf numFmtId="3" fontId="0" fillId="0" borderId="11" xfId="0" applyNumberFormat="1" applyBorder="1"/>
    <xf numFmtId="3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3" fillId="0" borderId="4" xfId="8" applyFont="1" applyBorder="1" applyAlignment="1" applyProtection="1">
      <alignment vertical="top"/>
      <protection locked="0"/>
    </xf>
    <xf numFmtId="0" fontId="3" fillId="0" borderId="10" xfId="8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45" zoomScaleNormal="145" workbookViewId="0">
      <selection activeCell="C52" sqref="C52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10" width="13.6640625" style="2" bestFit="1" customWidth="1"/>
    <col min="11" max="16384" width="12" style="2"/>
  </cols>
  <sheetData>
    <row r="1" spans="1:10" ht="33.6" customHeight="1">
      <c r="A1" s="66" t="s">
        <v>45</v>
      </c>
      <c r="B1" s="67"/>
      <c r="C1" s="67"/>
      <c r="D1" s="67"/>
      <c r="E1" s="67"/>
      <c r="F1" s="67"/>
      <c r="G1" s="68"/>
    </row>
    <row r="2" spans="1:10" s="3" customFormat="1">
      <c r="A2" s="28"/>
      <c r="B2" s="71" t="s">
        <v>0</v>
      </c>
      <c r="C2" s="72"/>
      <c r="D2" s="72"/>
      <c r="E2" s="72"/>
      <c r="F2" s="73"/>
      <c r="G2" s="69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0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>
      <c r="A5" s="31" t="s">
        <v>14</v>
      </c>
      <c r="B5" s="13">
        <v>1594645861</v>
      </c>
      <c r="C5" s="13">
        <v>526652413</v>
      </c>
      <c r="D5" s="13">
        <f>+B5+C5</f>
        <v>2121298274</v>
      </c>
      <c r="E5" s="13">
        <v>2027760374</v>
      </c>
      <c r="F5" s="54">
        <v>2027760374</v>
      </c>
      <c r="G5" s="13">
        <f>+F5-B5</f>
        <v>433114513</v>
      </c>
    </row>
    <row r="6" spans="1:10">
      <c r="A6" s="32" t="s">
        <v>15</v>
      </c>
      <c r="B6" s="14">
        <v>0</v>
      </c>
      <c r="C6" s="14">
        <v>0</v>
      </c>
      <c r="D6" s="14">
        <f t="shared" ref="D6:D14" si="0">+B6+C6</f>
        <v>0</v>
      </c>
      <c r="E6" s="14">
        <v>0</v>
      </c>
      <c r="F6" s="56">
        <v>0</v>
      </c>
      <c r="G6" s="14">
        <f>+F6-B6</f>
        <v>0</v>
      </c>
    </row>
    <row r="7" spans="1:10">
      <c r="A7" s="31" t="s">
        <v>16</v>
      </c>
      <c r="B7" s="14">
        <v>0</v>
      </c>
      <c r="C7" s="14">
        <v>0</v>
      </c>
      <c r="D7" s="14">
        <f t="shared" si="0"/>
        <v>0</v>
      </c>
      <c r="E7" s="14">
        <v>0</v>
      </c>
      <c r="F7" s="56">
        <v>0</v>
      </c>
      <c r="G7" s="14">
        <f>+F7-B7</f>
        <v>0</v>
      </c>
    </row>
    <row r="8" spans="1:10">
      <c r="A8" s="31" t="s">
        <v>17</v>
      </c>
      <c r="B8" s="14">
        <v>692849209</v>
      </c>
      <c r="C8" s="14">
        <v>88498889</v>
      </c>
      <c r="D8" s="14">
        <v>781348098</v>
      </c>
      <c r="E8" s="14">
        <v>686617220</v>
      </c>
      <c r="F8" s="54">
        <v>686617220</v>
      </c>
      <c r="G8" s="14">
        <f>+F8-B8</f>
        <v>-6231989</v>
      </c>
    </row>
    <row r="9" spans="1:10">
      <c r="A9" s="31" t="s">
        <v>18</v>
      </c>
      <c r="B9" s="14">
        <v>16543010</v>
      </c>
      <c r="C9" s="14">
        <v>184428</v>
      </c>
      <c r="D9" s="14">
        <f t="shared" si="0"/>
        <v>16727438</v>
      </c>
      <c r="E9" s="57">
        <v>16634773</v>
      </c>
      <c r="F9" s="54">
        <v>16634773</v>
      </c>
      <c r="G9" s="14">
        <f>+F9-B9</f>
        <v>91763</v>
      </c>
    </row>
    <row r="10" spans="1:10">
      <c r="A10" s="32" t="s">
        <v>19</v>
      </c>
      <c r="B10" s="14">
        <v>272201996</v>
      </c>
      <c r="C10" s="14">
        <v>-52742543</v>
      </c>
      <c r="D10" s="14">
        <f t="shared" si="0"/>
        <v>219459453</v>
      </c>
      <c r="E10" s="57">
        <v>10566872</v>
      </c>
      <c r="F10" s="54">
        <v>10566872</v>
      </c>
      <c r="G10" s="14">
        <f t="shared" ref="G10:G14" si="1">+F10-B10</f>
        <v>-261635124</v>
      </c>
    </row>
    <row r="11" spans="1:10">
      <c r="A11" s="31" t="s">
        <v>20</v>
      </c>
      <c r="B11" s="14">
        <v>9054759</v>
      </c>
      <c r="C11" s="14">
        <v>16100394</v>
      </c>
      <c r="D11" s="14">
        <v>25155153</v>
      </c>
      <c r="E11" s="57">
        <v>22540039</v>
      </c>
      <c r="F11" s="54">
        <v>22540039</v>
      </c>
      <c r="G11" s="14">
        <f t="shared" si="1"/>
        <v>13485280</v>
      </c>
    </row>
    <row r="12" spans="1:10" ht="22.5">
      <c r="A12" s="31" t="s">
        <v>21</v>
      </c>
      <c r="B12" s="14">
        <v>18949798677</v>
      </c>
      <c r="C12" s="14">
        <v>2173185915</v>
      </c>
      <c r="D12" s="14">
        <f t="shared" si="0"/>
        <v>21122984592</v>
      </c>
      <c r="E12" s="14">
        <v>19534672845</v>
      </c>
      <c r="F12" s="56">
        <v>19534672845</v>
      </c>
      <c r="G12" s="14">
        <f t="shared" si="1"/>
        <v>584874168</v>
      </c>
      <c r="I12" s="58"/>
      <c r="J12" s="59"/>
    </row>
    <row r="13" spans="1:10" ht="22.5">
      <c r="A13" s="31" t="s">
        <v>22</v>
      </c>
      <c r="B13" s="14">
        <v>0</v>
      </c>
      <c r="C13" s="14">
        <v>0</v>
      </c>
      <c r="D13" s="14">
        <f t="shared" si="0"/>
        <v>0</v>
      </c>
      <c r="E13" s="14">
        <v>0</v>
      </c>
      <c r="F13" s="56">
        <v>0</v>
      </c>
      <c r="G13" s="14">
        <f t="shared" si="1"/>
        <v>0</v>
      </c>
    </row>
    <row r="14" spans="1:10">
      <c r="A14" s="31" t="s">
        <v>23</v>
      </c>
      <c r="B14" s="14">
        <v>0</v>
      </c>
      <c r="C14" s="14">
        <v>0</v>
      </c>
      <c r="D14" s="14">
        <f t="shared" si="0"/>
        <v>0</v>
      </c>
      <c r="E14" s="14">
        <v>0</v>
      </c>
      <c r="F14" s="56">
        <v>0</v>
      </c>
      <c r="G14" s="14">
        <f t="shared" si="1"/>
        <v>0</v>
      </c>
    </row>
    <row r="15" spans="1:10">
      <c r="B15" s="10"/>
      <c r="C15" s="10"/>
      <c r="D15" s="10"/>
      <c r="E15" s="10"/>
      <c r="F15" s="60"/>
      <c r="G15" s="10"/>
    </row>
    <row r="16" spans="1:10">
      <c r="A16" s="9" t="s">
        <v>24</v>
      </c>
      <c r="B16" s="36">
        <f>SUM(B5:B14)</f>
        <v>21535093512</v>
      </c>
      <c r="C16" s="36">
        <f>SUM(C5:C14)</f>
        <v>2751879496</v>
      </c>
      <c r="D16" s="36">
        <f>SUM(D5:D14)</f>
        <v>24286973008</v>
      </c>
      <c r="E16" s="36">
        <f t="shared" ref="E16" si="2">SUM(E5:E14)</f>
        <v>22298792123</v>
      </c>
      <c r="F16" s="36">
        <f>SUM(F5:F14)</f>
        <v>22298792123</v>
      </c>
      <c r="G16" s="63"/>
      <c r="I16" s="58"/>
      <c r="J16" s="59"/>
    </row>
    <row r="17" spans="1:7">
      <c r="A17" s="18"/>
      <c r="B17" s="19"/>
      <c r="C17" s="19"/>
      <c r="D17" s="61"/>
      <c r="E17" s="20" t="s">
        <v>25</v>
      </c>
      <c r="F17" s="62"/>
      <c r="G17" s="36">
        <f>SUM(G5:G14)</f>
        <v>763698611</v>
      </c>
    </row>
    <row r="18" spans="1:7" ht="10.5" customHeight="1">
      <c r="A18" s="26"/>
      <c r="B18" s="71" t="s">
        <v>0</v>
      </c>
      <c r="C18" s="72"/>
      <c r="D18" s="72"/>
      <c r="E18" s="72"/>
      <c r="F18" s="73"/>
      <c r="G18" s="69" t="s">
        <v>7</v>
      </c>
    </row>
    <row r="19" spans="1:7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70"/>
    </row>
    <row r="20" spans="1:7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4" t="s">
        <v>27</v>
      </c>
      <c r="B21" s="15">
        <f t="shared" ref="B21:G21" si="3">SUM(B22:B29)</f>
        <v>21526038753</v>
      </c>
      <c r="C21" s="15">
        <f t="shared" si="3"/>
        <v>2735779102</v>
      </c>
      <c r="D21" s="15">
        <f t="shared" si="3"/>
        <v>24261817855</v>
      </c>
      <c r="E21" s="15">
        <f t="shared" si="3"/>
        <v>22276252084</v>
      </c>
      <c r="F21" s="15">
        <f t="shared" si="3"/>
        <v>22276252084</v>
      </c>
      <c r="G21" s="15">
        <f t="shared" si="3"/>
        <v>750213331</v>
      </c>
    </row>
    <row r="22" spans="1:7">
      <c r="A22" s="34" t="s">
        <v>14</v>
      </c>
      <c r="B22" s="16">
        <v>1594645861</v>
      </c>
      <c r="C22" s="16">
        <v>526652413</v>
      </c>
      <c r="D22" s="16">
        <f>+B22+C22</f>
        <v>2121298274</v>
      </c>
      <c r="E22" s="16">
        <v>2027760374</v>
      </c>
      <c r="F22" s="16">
        <v>2027760374</v>
      </c>
      <c r="G22" s="16">
        <f>+F22-B22</f>
        <v>433114513</v>
      </c>
    </row>
    <row r="23" spans="1:7">
      <c r="A23" s="34" t="s">
        <v>15</v>
      </c>
      <c r="B23" s="16">
        <v>0</v>
      </c>
      <c r="C23" s="16">
        <v>0</v>
      </c>
      <c r="D23" s="16">
        <f t="shared" ref="D23:D38" si="4">+B23+C23</f>
        <v>0</v>
      </c>
      <c r="E23" s="16">
        <v>0</v>
      </c>
      <c r="F23" s="16">
        <v>0</v>
      </c>
      <c r="G23" s="16">
        <f t="shared" ref="G23:G38" si="5">+F23-B23</f>
        <v>0</v>
      </c>
    </row>
    <row r="24" spans="1:7">
      <c r="A24" s="34" t="s">
        <v>16</v>
      </c>
      <c r="B24" s="16">
        <v>0</v>
      </c>
      <c r="C24" s="16">
        <v>0</v>
      </c>
      <c r="D24" s="16">
        <f t="shared" si="4"/>
        <v>0</v>
      </c>
      <c r="E24" s="16">
        <v>0</v>
      </c>
      <c r="F24" s="16">
        <v>0</v>
      </c>
      <c r="G24" s="16">
        <f t="shared" si="5"/>
        <v>0</v>
      </c>
    </row>
    <row r="25" spans="1:7">
      <c r="A25" s="34" t="s">
        <v>17</v>
      </c>
      <c r="B25" s="16">
        <v>692849209</v>
      </c>
      <c r="C25" s="16">
        <v>88498889</v>
      </c>
      <c r="D25" s="16">
        <f t="shared" si="4"/>
        <v>781348098</v>
      </c>
      <c r="E25" s="16">
        <v>686617220</v>
      </c>
      <c r="F25" s="16">
        <v>686617220</v>
      </c>
      <c r="G25" s="16">
        <f t="shared" si="5"/>
        <v>-6231989</v>
      </c>
    </row>
    <row r="26" spans="1:7">
      <c r="A26" s="34" t="s">
        <v>28</v>
      </c>
      <c r="B26" s="16">
        <v>16543010</v>
      </c>
      <c r="C26" s="16">
        <v>184428</v>
      </c>
      <c r="D26" s="16">
        <f t="shared" si="4"/>
        <v>16727438</v>
      </c>
      <c r="E26" s="16">
        <v>16634773</v>
      </c>
      <c r="F26" s="16">
        <v>16634773</v>
      </c>
      <c r="G26" s="16">
        <f t="shared" si="5"/>
        <v>91763</v>
      </c>
    </row>
    <row r="27" spans="1:7">
      <c r="A27" s="34" t="s">
        <v>29</v>
      </c>
      <c r="B27" s="16">
        <v>272201996</v>
      </c>
      <c r="C27" s="16">
        <v>-52742543</v>
      </c>
      <c r="D27" s="16">
        <f t="shared" si="4"/>
        <v>219459453</v>
      </c>
      <c r="E27" s="16">
        <v>10566872</v>
      </c>
      <c r="F27" s="16">
        <v>10566872</v>
      </c>
      <c r="G27" s="16">
        <f t="shared" si="5"/>
        <v>-261635124</v>
      </c>
    </row>
    <row r="28" spans="1:7" ht="22.5">
      <c r="A28" s="34" t="s">
        <v>30</v>
      </c>
      <c r="B28" s="16">
        <v>18949798677</v>
      </c>
      <c r="C28" s="16">
        <v>2173185915</v>
      </c>
      <c r="D28" s="16">
        <f t="shared" si="4"/>
        <v>21122984592</v>
      </c>
      <c r="E28" s="16">
        <v>19534672845</v>
      </c>
      <c r="F28" s="16">
        <v>19534672845</v>
      </c>
      <c r="G28" s="16">
        <f t="shared" si="5"/>
        <v>584874168</v>
      </c>
    </row>
    <row r="29" spans="1:7" ht="22.5">
      <c r="A29" s="34" t="s">
        <v>22</v>
      </c>
      <c r="B29" s="16">
        <v>0</v>
      </c>
      <c r="C29" s="16">
        <v>0</v>
      </c>
      <c r="D29" s="16">
        <f t="shared" si="4"/>
        <v>0</v>
      </c>
      <c r="E29" s="16">
        <v>0</v>
      </c>
      <c r="F29" s="16">
        <v>0</v>
      </c>
      <c r="G29" s="16">
        <f t="shared" si="5"/>
        <v>0</v>
      </c>
    </row>
    <row r="30" spans="1:7">
      <c r="A30" s="34"/>
      <c r="B30" s="16"/>
      <c r="C30" s="16"/>
      <c r="D30" s="16"/>
      <c r="E30" s="16"/>
      <c r="F30" s="16"/>
      <c r="G30" s="16"/>
    </row>
    <row r="31" spans="1:7" ht="33.75">
      <c r="A31" s="35" t="s">
        <v>37</v>
      </c>
      <c r="B31" s="17">
        <f>SUM(B32:B35)</f>
        <v>9054759</v>
      </c>
      <c r="C31" s="17">
        <v>16100394</v>
      </c>
      <c r="D31" s="17">
        <f t="shared" si="4"/>
        <v>25155153</v>
      </c>
      <c r="E31" s="17">
        <v>22540039</v>
      </c>
      <c r="F31" s="17">
        <v>22540039</v>
      </c>
      <c r="G31" s="17">
        <f t="shared" si="5"/>
        <v>13485280</v>
      </c>
    </row>
    <row r="32" spans="1:7">
      <c r="A32" s="34" t="s">
        <v>15</v>
      </c>
      <c r="B32" s="16">
        <v>0</v>
      </c>
      <c r="C32" s="16">
        <v>0</v>
      </c>
      <c r="D32" s="16">
        <f t="shared" si="4"/>
        <v>0</v>
      </c>
      <c r="E32" s="16">
        <v>0</v>
      </c>
      <c r="F32" s="16">
        <v>0</v>
      </c>
      <c r="G32" s="16">
        <f t="shared" si="5"/>
        <v>0</v>
      </c>
    </row>
    <row r="33" spans="1:26">
      <c r="A33" s="34" t="s">
        <v>31</v>
      </c>
      <c r="B33" s="16">
        <v>0</v>
      </c>
      <c r="C33" s="16">
        <v>0</v>
      </c>
      <c r="D33" s="16">
        <f t="shared" si="4"/>
        <v>0</v>
      </c>
      <c r="E33" s="16">
        <v>0</v>
      </c>
      <c r="F33" s="16">
        <v>0</v>
      </c>
      <c r="G33" s="16">
        <f t="shared" si="5"/>
        <v>0</v>
      </c>
    </row>
    <row r="34" spans="1:26" ht="10.5" customHeight="1">
      <c r="A34" s="34" t="s">
        <v>32</v>
      </c>
      <c r="B34" s="16">
        <v>9054759</v>
      </c>
      <c r="C34" s="16">
        <v>16100394</v>
      </c>
      <c r="D34" s="16">
        <f t="shared" si="4"/>
        <v>25155153</v>
      </c>
      <c r="E34" s="16">
        <v>22540039</v>
      </c>
      <c r="F34" s="16">
        <v>22540039</v>
      </c>
      <c r="G34" s="16">
        <f t="shared" si="5"/>
        <v>13485280</v>
      </c>
    </row>
    <row r="35" spans="1:26" ht="22.5">
      <c r="A35" s="34" t="s">
        <v>22</v>
      </c>
      <c r="B35" s="16">
        <v>0</v>
      </c>
      <c r="C35" s="16">
        <v>0</v>
      </c>
      <c r="D35" s="16">
        <f t="shared" si="4"/>
        <v>0</v>
      </c>
      <c r="E35" s="16">
        <v>0</v>
      </c>
      <c r="F35" s="16">
        <v>0</v>
      </c>
      <c r="G35" s="16">
        <f t="shared" si="5"/>
        <v>0</v>
      </c>
    </row>
    <row r="36" spans="1:26">
      <c r="A36" s="11"/>
      <c r="B36" s="16"/>
      <c r="C36" s="16"/>
      <c r="D36" s="16"/>
      <c r="E36" s="16"/>
      <c r="F36" s="16"/>
      <c r="G36" s="16"/>
    </row>
    <row r="37" spans="1:26">
      <c r="A37" s="25" t="s">
        <v>33</v>
      </c>
      <c r="B37" s="17">
        <v>0</v>
      </c>
      <c r="C37" s="17">
        <v>0</v>
      </c>
      <c r="D37" s="17">
        <f t="shared" si="4"/>
        <v>0</v>
      </c>
      <c r="E37" s="17">
        <v>0</v>
      </c>
      <c r="F37" s="17">
        <v>0</v>
      </c>
      <c r="G37" s="17">
        <f t="shared" si="5"/>
        <v>0</v>
      </c>
    </row>
    <row r="38" spans="1:26">
      <c r="A38" s="34" t="s">
        <v>23</v>
      </c>
      <c r="B38" s="16">
        <v>0</v>
      </c>
      <c r="C38" s="16">
        <v>0</v>
      </c>
      <c r="D38" s="16">
        <f t="shared" si="4"/>
        <v>0</v>
      </c>
      <c r="E38" s="16">
        <v>0</v>
      </c>
      <c r="F38" s="16">
        <v>0</v>
      </c>
      <c r="G38" s="16">
        <f t="shared" si="5"/>
        <v>0</v>
      </c>
    </row>
    <row r="39" spans="1:26">
      <c r="A39" s="34"/>
      <c r="B39" s="17"/>
      <c r="C39" s="17"/>
      <c r="D39" s="17"/>
      <c r="E39" s="17"/>
      <c r="F39" s="17"/>
      <c r="G39" s="17"/>
    </row>
    <row r="40" spans="1:26">
      <c r="A40" s="12" t="s">
        <v>24</v>
      </c>
      <c r="B40" s="36">
        <f>+B21+B31</f>
        <v>21535093512</v>
      </c>
      <c r="C40" s="36">
        <f>+C21+C31</f>
        <v>2751879496</v>
      </c>
      <c r="D40" s="36">
        <f>+D21+D31</f>
        <v>24286973008</v>
      </c>
      <c r="E40" s="36">
        <f>+E21+E31</f>
        <v>22298792123</v>
      </c>
      <c r="F40" s="36">
        <f>+F21+F31</f>
        <v>22298792123</v>
      </c>
      <c r="G40" s="64"/>
    </row>
    <row r="41" spans="1:26">
      <c r="A41" s="18"/>
      <c r="B41" s="19"/>
      <c r="C41" s="19"/>
      <c r="D41" s="19"/>
      <c r="E41" s="20" t="s">
        <v>25</v>
      </c>
      <c r="F41" s="21"/>
      <c r="G41" s="36">
        <f>+G21+G31</f>
        <v>763698611</v>
      </c>
    </row>
    <row r="43" spans="1:26" ht="22.5">
      <c r="A43" s="22" t="s">
        <v>34</v>
      </c>
      <c r="E43" s="55"/>
    </row>
    <row r="44" spans="1:26">
      <c r="A44" s="23" t="s">
        <v>35</v>
      </c>
    </row>
    <row r="45" spans="1:26" ht="25.5" customHeight="1">
      <c r="A45" s="65" t="s">
        <v>36</v>
      </c>
      <c r="B45" s="65"/>
      <c r="C45" s="65"/>
      <c r="D45" s="65"/>
      <c r="E45" s="65"/>
      <c r="F45" s="65"/>
      <c r="G45" s="65"/>
    </row>
    <row r="48" spans="1:26" ht="11.25" customHeight="1">
      <c r="A48" s="53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45" t="s">
        <v>39</v>
      </c>
      <c r="B50" s="45"/>
      <c r="C50" s="50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46"/>
      <c r="B51" s="46"/>
      <c r="C51" s="46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47" t="s">
        <v>41</v>
      </c>
      <c r="B54" s="47"/>
      <c r="C54" s="51" t="s">
        <v>42</v>
      </c>
    </row>
    <row r="55" spans="1:26">
      <c r="A55" s="48" t="s">
        <v>43</v>
      </c>
      <c r="B55" s="49"/>
      <c r="C55" s="52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 D5:D7 G10:G14 B31 D22:D30 D32:D38 G22:G38 B40:C40 D9:D10 D31 D12:D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DCONTABILIDAD</cp:lastModifiedBy>
  <cp:revision/>
  <cp:lastPrinted>2023-07-27T01:10:43Z</cp:lastPrinted>
  <dcterms:created xsi:type="dcterms:W3CDTF">2012-12-11T20:48:19Z</dcterms:created>
  <dcterms:modified xsi:type="dcterms:W3CDTF">2023-12-19T04:06:41Z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