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AGOSTO 2023/"/>
    </mc:Choice>
  </mc:AlternateContent>
  <bookViews>
    <workbookView xWindow="0" yWindow="0" windowWidth="20520" windowHeight="9465"/>
  </bookViews>
  <sheets>
    <sheet name="EAI" sheetId="4" r:id="rId1"/>
  </sheets>
  <definedNames>
    <definedName name="_xlnm._FilterDatabase" localSheetId="0" hidden="1">EAI!#REF!</definedName>
    <definedName name="_xlnm.Print_Area" localSheetId="0">EAI!$A$1:$G$56</definedName>
  </definedNames>
  <calcPr calcId="191029"/>
  <fileRecoveryPr autoRecover="0"/>
</workbook>
</file>

<file path=xl/calcChain.xml><?xml version="1.0" encoding="utf-8"?>
<calcChain xmlns="http://schemas.openxmlformats.org/spreadsheetml/2006/main">
  <c r="C16" i="4" l="1"/>
  <c r="D16" i="4"/>
  <c r="B16" i="4"/>
  <c r="C34" i="4" l="1"/>
  <c r="B34" i="4"/>
  <c r="C31" i="4"/>
  <c r="D31" i="4"/>
  <c r="D34" i="4" s="1"/>
  <c r="E31" i="4"/>
  <c r="E34" i="4" s="1"/>
  <c r="F31" i="4"/>
  <c r="F34" i="4" s="1"/>
  <c r="G31" i="4"/>
  <c r="G34" i="4" s="1"/>
  <c r="B31" i="4"/>
  <c r="E28" i="4"/>
  <c r="F28" i="4"/>
  <c r="G28" i="4"/>
  <c r="B28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B26" i="4"/>
  <c r="B27" i="4"/>
  <c r="B25" i="4"/>
  <c r="C22" i="4"/>
  <c r="D22" i="4"/>
  <c r="E22" i="4"/>
  <c r="F22" i="4"/>
  <c r="G22" i="4"/>
  <c r="B22" i="4"/>
  <c r="B21" i="4" s="1"/>
  <c r="B40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<sst xmlns="http://schemas.openxmlformats.org/spreadsheetml/2006/main" count="69" uniqueCount="46">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</sst>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tabSelected="1" topLeftCell="B18" zoomScaleNormal="100" zoomScaleSheetLayoutView="115" workbookViewId="0">
      <selection activeCell="C22" sqref="C22"/>
    </sheetView>
  </sheetViews>
  <sheetFormatPr baseColWidth="10" defaultColWidth="12" defaultRowHeight="10.1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59" t="s">
        <v>45</v>
      </c>
      <c r="B1" s="60"/>
      <c r="C1" s="60"/>
      <c r="D1" s="60"/>
      <c r="E1" s="60"/>
      <c r="F1" s="60"/>
      <c r="G1" s="61"/>
    </row>
    <row r="2" spans="1:7" s="3" customFormat="1">
      <c r="A2" s="31"/>
      <c r="B2" s="64" t="s">
        <v>0</v>
      </c>
      <c r="C2" s="65"/>
      <c r="D2" s="65"/>
      <c r="E2" s="65"/>
      <c r="F2" s="66"/>
      <c r="G2" s="62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3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141471485</v>
      </c>
      <c r="D5" s="14">
        <v>1736117346</v>
      </c>
      <c r="E5" s="14">
        <v>1549451859</v>
      </c>
      <c r="F5" s="14">
        <v>1549451859</v>
      </c>
      <c r="G5" s="14">
        <v>-45194002</v>
      </c>
    </row>
    <row r="6" spans="1:7">
      <c r="A6" s="35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34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34" t="s">
        <v>17</v>
      </c>
      <c r="B8" s="15">
        <v>692849209</v>
      </c>
      <c r="C8" s="15">
        <v>0</v>
      </c>
      <c r="D8" s="15">
        <v>692849209</v>
      </c>
      <c r="E8" s="15">
        <v>518296022</v>
      </c>
      <c r="F8" s="15">
        <v>518296022</v>
      </c>
      <c r="G8" s="15">
        <v>-174553187</v>
      </c>
    </row>
    <row r="9" spans="1:7">
      <c r="A9" s="34" t="s">
        <v>18</v>
      </c>
      <c r="B9" s="15">
        <v>16543010</v>
      </c>
      <c r="C9" s="15">
        <v>0</v>
      </c>
      <c r="D9" s="15">
        <v>16543010</v>
      </c>
      <c r="E9" s="15">
        <v>11875511</v>
      </c>
      <c r="F9" s="15">
        <v>11875511</v>
      </c>
      <c r="G9" s="15">
        <v>-4667499</v>
      </c>
    </row>
    <row r="10" spans="1:7">
      <c r="A10" s="35" t="s">
        <v>19</v>
      </c>
      <c r="B10" s="15">
        <v>272201996</v>
      </c>
      <c r="C10" s="15">
        <v>68895788</v>
      </c>
      <c r="D10" s="15">
        <v>341097784</v>
      </c>
      <c r="E10" s="15">
        <v>7138821</v>
      </c>
      <c r="F10" s="15">
        <v>7138821</v>
      </c>
      <c r="G10" s="15">
        <v>-265063175</v>
      </c>
    </row>
    <row r="11" spans="1:7">
      <c r="A11" s="34" t="s">
        <v>20</v>
      </c>
      <c r="B11" s="15">
        <v>9054759</v>
      </c>
      <c r="C11" s="15">
        <v>0</v>
      </c>
      <c r="D11" s="15">
        <v>9054759</v>
      </c>
      <c r="E11" s="15">
        <v>18909408</v>
      </c>
      <c r="F11" s="15">
        <v>18909408</v>
      </c>
      <c r="G11" s="15">
        <v>9854649</v>
      </c>
    </row>
    <row r="12" spans="1:7" ht="20.25">
      <c r="A12" s="34" t="s">
        <v>21</v>
      </c>
      <c r="B12" s="15">
        <v>18949798677</v>
      </c>
      <c r="C12" s="15">
        <v>1715698107</v>
      </c>
      <c r="D12" s="15">
        <v>20665496784</v>
      </c>
      <c r="E12" s="15">
        <v>14417201450</v>
      </c>
      <c r="F12" s="15">
        <v>14417201450</v>
      </c>
      <c r="G12" s="15">
        <v>-4532597227</v>
      </c>
    </row>
    <row r="13" spans="1:7" ht="20.25">
      <c r="A13" s="3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3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SUM(B5:B14)</f>
        <v>21535093512</v>
      </c>
      <c r="C16" s="39">
        <f t="shared" ref="C16:D16" si="0">SUM(C5:C14)</f>
        <v>1926065380</v>
      </c>
      <c r="D16" s="39">
        <f t="shared" si="0"/>
        <v>23461158892</v>
      </c>
      <c r="E16" s="39">
        <v>16522873070</v>
      </c>
      <c r="F16" s="39">
        <v>16522873070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v>-5012220442</v>
      </c>
    </row>
    <row r="18" spans="1:7" ht="10.5" customHeight="1">
      <c r="A18" s="29"/>
      <c r="B18" s="64" t="s">
        <v>0</v>
      </c>
      <c r="C18" s="65"/>
      <c r="D18" s="65"/>
      <c r="E18" s="65"/>
      <c r="F18" s="66"/>
      <c r="G18" s="62" t="s">
        <v>7</v>
      </c>
    </row>
    <row r="19" spans="1:7" ht="20.2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3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SUM(B22:B28)</f>
        <v>21526038753</v>
      </c>
      <c r="C21" s="16">
        <v>1926123050</v>
      </c>
      <c r="D21" s="16">
        <v>23452161803</v>
      </c>
      <c r="E21" s="16">
        <v>16503963662</v>
      </c>
      <c r="F21" s="16">
        <v>16503963662</v>
      </c>
      <c r="G21" s="16">
        <v>-5022075091</v>
      </c>
    </row>
    <row r="22" spans="1:7">
      <c r="A22" s="37" t="s">
        <v>14</v>
      </c>
      <c r="B22" s="17">
        <f>B5</f>
        <v>1594645861</v>
      </c>
      <c r="C22" s="17">
        <f t="shared" ref="C22:G22" si="1">C5</f>
        <v>141471485</v>
      </c>
      <c r="D22" s="17">
        <f t="shared" si="1"/>
        <v>1736117346</v>
      </c>
      <c r="E22" s="17">
        <f t="shared" si="1"/>
        <v>1549451859</v>
      </c>
      <c r="F22" s="17">
        <f t="shared" si="1"/>
        <v>1549451859</v>
      </c>
      <c r="G22" s="17">
        <f t="shared" si="1"/>
        <v>-45194002</v>
      </c>
    </row>
    <row r="23" spans="1:7">
      <c r="A23" s="37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>
      <c r="A24" s="37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>
      <c r="A25" s="37" t="s">
        <v>17</v>
      </c>
      <c r="B25" s="17">
        <f>B8</f>
        <v>692849209</v>
      </c>
      <c r="C25" s="17">
        <f t="shared" ref="C25:G25" si="2">C8</f>
        <v>0</v>
      </c>
      <c r="D25" s="17">
        <f t="shared" si="2"/>
        <v>692849209</v>
      </c>
      <c r="E25" s="17">
        <f t="shared" si="2"/>
        <v>518296022</v>
      </c>
      <c r="F25" s="17">
        <f t="shared" si="2"/>
        <v>518296022</v>
      </c>
      <c r="G25" s="17">
        <f t="shared" si="2"/>
        <v>-174553187</v>
      </c>
    </row>
    <row r="26" spans="1:7" ht="11.65">
      <c r="A26" s="37" t="s">
        <v>28</v>
      </c>
      <c r="B26" s="17">
        <f t="shared" ref="B26:G27" si="3">B9</f>
        <v>16543010</v>
      </c>
      <c r="C26" s="17">
        <f t="shared" si="3"/>
        <v>0</v>
      </c>
      <c r="D26" s="17">
        <f t="shared" si="3"/>
        <v>16543010</v>
      </c>
      <c r="E26" s="17">
        <f t="shared" si="3"/>
        <v>11875511</v>
      </c>
      <c r="F26" s="17">
        <f t="shared" si="3"/>
        <v>11875511</v>
      </c>
      <c r="G26" s="17">
        <f t="shared" si="3"/>
        <v>-4667499</v>
      </c>
    </row>
    <row r="27" spans="1:7" ht="11.65">
      <c r="A27" s="37" t="s">
        <v>29</v>
      </c>
      <c r="B27" s="17">
        <f t="shared" si="3"/>
        <v>272201996</v>
      </c>
      <c r="C27" s="17">
        <f t="shared" si="3"/>
        <v>68895788</v>
      </c>
      <c r="D27" s="17">
        <f t="shared" si="3"/>
        <v>341097784</v>
      </c>
      <c r="E27" s="17">
        <f t="shared" si="3"/>
        <v>7138821</v>
      </c>
      <c r="F27" s="17">
        <f t="shared" si="3"/>
        <v>7138821</v>
      </c>
      <c r="G27" s="17">
        <f t="shared" si="3"/>
        <v>-265063175</v>
      </c>
    </row>
    <row r="28" spans="1:7" ht="20.25">
      <c r="A28" s="37" t="s">
        <v>30</v>
      </c>
      <c r="B28" s="17">
        <f>B12</f>
        <v>18949798677</v>
      </c>
      <c r="C28" s="17">
        <v>1715755777</v>
      </c>
      <c r="D28" s="17">
        <v>20665554454</v>
      </c>
      <c r="E28" s="17">
        <f t="shared" ref="E28:G28" si="4">E12</f>
        <v>14417201450</v>
      </c>
      <c r="F28" s="17">
        <f t="shared" si="4"/>
        <v>14417201450</v>
      </c>
      <c r="G28" s="17">
        <f t="shared" si="4"/>
        <v>-4532597227</v>
      </c>
    </row>
    <row r="29" spans="1:7" ht="20.25">
      <c r="A29" s="37" t="s">
        <v>22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0.4">
      <c r="A31" s="38" t="s">
        <v>37</v>
      </c>
      <c r="B31" s="18">
        <f>B11</f>
        <v>9054759</v>
      </c>
      <c r="C31" s="18">
        <f t="shared" ref="C31:G31" si="5">C11</f>
        <v>0</v>
      </c>
      <c r="D31" s="18">
        <f t="shared" si="5"/>
        <v>9054759</v>
      </c>
      <c r="E31" s="18">
        <f t="shared" si="5"/>
        <v>18909408</v>
      </c>
      <c r="F31" s="18">
        <f t="shared" si="5"/>
        <v>18909408</v>
      </c>
      <c r="G31" s="18">
        <f t="shared" si="5"/>
        <v>9854649</v>
      </c>
    </row>
    <row r="32" spans="1:7">
      <c r="A32" s="37" t="s">
        <v>15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26" ht="11.65">
      <c r="A33" s="37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26" ht="10.5" customHeight="1">
      <c r="A34" s="37" t="s">
        <v>32</v>
      </c>
      <c r="B34" s="17">
        <f>B31</f>
        <v>9054759</v>
      </c>
      <c r="C34" s="17">
        <f t="shared" ref="C34:G34" si="6">C31</f>
        <v>0</v>
      </c>
      <c r="D34" s="17">
        <f t="shared" si="6"/>
        <v>9054759</v>
      </c>
      <c r="E34" s="17">
        <f t="shared" si="6"/>
        <v>18909408</v>
      </c>
      <c r="F34" s="17">
        <f t="shared" si="6"/>
        <v>18909408</v>
      </c>
      <c r="G34" s="17">
        <f t="shared" si="6"/>
        <v>9854649</v>
      </c>
    </row>
    <row r="35" spans="1:26" ht="20.25">
      <c r="A35" s="37" t="s">
        <v>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26">
      <c r="A38" s="37" t="s">
        <v>23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v>1926123050</v>
      </c>
      <c r="D40" s="39">
        <v>23461216562</v>
      </c>
      <c r="E40" s="39">
        <v>16522873070</v>
      </c>
      <c r="F40" s="39">
        <v>16522873070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v>-5012220442</v>
      </c>
    </row>
    <row r="43" spans="1:26" ht="21.75">
      <c r="A43" s="25" t="s">
        <v>34</v>
      </c>
    </row>
    <row r="44" spans="1:26" ht="11.65">
      <c r="A44" s="26" t="s">
        <v>35</v>
      </c>
    </row>
    <row r="45" spans="1:26" ht="25.5" customHeight="1">
      <c r="A45" s="58" t="s">
        <v>36</v>
      </c>
      <c r="B45" s="58"/>
      <c r="C45" s="58"/>
      <c r="D45" s="58"/>
      <c r="E45" s="58"/>
      <c r="F45" s="58"/>
      <c r="G45" s="58"/>
    </row>
    <row r="48" spans="1:26" ht="11.25" customHeight="1">
      <c r="A48" s="57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0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5" t="s">
        <v>42</v>
      </c>
    </row>
    <row r="55" spans="1:26">
      <c r="A55" s="52" t="s">
        <v>43</v>
      </c>
      <c r="B55" s="53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40 B21 B22:B25 C22:G27 B26:B28 B31:G34 E28:G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1e11683-3f47-48b4-913f-1ce6cfe10f0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2023-08-25T17:05:50Z</cp:lastPrinted>
  <dcterms:created xsi:type="dcterms:W3CDTF">2012-12-11T20:48:19Z</dcterms:created>
  <dcterms:modified xsi:type="dcterms:W3CDTF">2023-09-28T02:22:59Z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