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CTA PUB A JUN-23 260723\PRESUPUESTALES\"/>
    </mc:Choice>
  </mc:AlternateContent>
  <xr:revisionPtr revIDLastSave="0" documentId="13_ncr:1_{E40299DE-86BF-4FC7-80F3-1ADB9345E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 JUN-23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<sst xmlns="http://schemas.openxmlformats.org/spreadsheetml/2006/main" count="54" uniqueCount="46">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</sst>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205" zoomScaleNormal="205" workbookViewId="0">
      <selection activeCell="F11" sqref="F1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6" width="13.28515625" style="1" bestFit="1" customWidth="1"/>
    <col min="7" max="8" width="13.42578125" style="1" customWidth="1"/>
    <col min="9" max="9" width="13.7109375" style="1" bestFit="1" customWidth="1"/>
    <col min="10" max="16384" width="11.42578125" style="1"/>
  </cols>
  <sheetData>
    <row r="1" spans="1:4" ht="17.45" customHeight="1" x14ac:dyDescent="0.2">
      <c r="A1" s="33" t="s">
        <v>43</v>
      </c>
      <c r="B1" s="33"/>
      <c r="C1" s="33"/>
      <c r="D1" s="33"/>
    </row>
    <row r="2" spans="1:4" ht="17.45" customHeight="1" x14ac:dyDescent="0.2">
      <c r="A2" s="33" t="s">
        <v>44</v>
      </c>
      <c r="B2" s="33"/>
      <c r="C2" s="33"/>
      <c r="D2" s="33"/>
    </row>
    <row r="3" spans="1:4" ht="17.45" customHeight="1" x14ac:dyDescent="0.2">
      <c r="A3" s="33" t="s">
        <v>42</v>
      </c>
      <c r="B3" s="33"/>
      <c r="C3" s="33"/>
      <c r="D3" s="33"/>
    </row>
    <row r="4" spans="1:4" ht="17.45" customHeight="1" x14ac:dyDescent="0.2">
      <c r="A4" s="35" t="s">
        <v>45</v>
      </c>
      <c r="B4" s="35"/>
      <c r="C4" s="35"/>
      <c r="D4" s="35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11977343470</v>
      </c>
      <c r="D6" s="16">
        <f t="shared" si="0"/>
        <v>11977343470</v>
      </c>
    </row>
    <row r="7" spans="1:4" x14ac:dyDescent="0.2">
      <c r="A7" s="10" t="s">
        <v>1</v>
      </c>
      <c r="B7" s="17">
        <v>1594645861</v>
      </c>
      <c r="C7" s="17">
        <v>1198419543</v>
      </c>
      <c r="D7" s="17">
        <v>1198419543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692849209</v>
      </c>
      <c r="C10" s="17">
        <v>393713772</v>
      </c>
      <c r="D10" s="17">
        <v>393713772</v>
      </c>
    </row>
    <row r="11" spans="1:4" x14ac:dyDescent="0.2">
      <c r="A11" s="10" t="s">
        <v>5</v>
      </c>
      <c r="B11" s="17">
        <v>16543010</v>
      </c>
      <c r="C11" s="17">
        <v>8375914</v>
      </c>
      <c r="D11" s="17">
        <v>8375914</v>
      </c>
    </row>
    <row r="12" spans="1:4" x14ac:dyDescent="0.2">
      <c r="A12" s="10" t="s">
        <v>6</v>
      </c>
      <c r="B12" s="17">
        <v>272201996</v>
      </c>
      <c r="C12" s="17">
        <v>6126718</v>
      </c>
      <c r="D12" s="17">
        <v>6126718</v>
      </c>
    </row>
    <row r="13" spans="1:4" x14ac:dyDescent="0.2">
      <c r="A13" s="10" t="s">
        <v>7</v>
      </c>
      <c r="B13" s="17">
        <v>9054759</v>
      </c>
      <c r="C13" s="17">
        <v>2115435</v>
      </c>
      <c r="D13" s="17">
        <v>2115435</v>
      </c>
    </row>
    <row r="14" spans="1:4" x14ac:dyDescent="0.2">
      <c r="A14" s="10" t="s">
        <v>8</v>
      </c>
      <c r="B14" s="17">
        <v>18949798677</v>
      </c>
      <c r="C14" s="17">
        <v>10368592088</v>
      </c>
      <c r="D14" s="17">
        <v>10368592088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10349303155</v>
      </c>
      <c r="D17" s="32">
        <f t="shared" si="1"/>
        <v>9201830576</v>
      </c>
    </row>
    <row r="18" spans="1:9" x14ac:dyDescent="0.2">
      <c r="A18" s="10" t="s">
        <v>12</v>
      </c>
      <c r="B18" s="17">
        <v>1834715679</v>
      </c>
      <c r="C18" s="17">
        <v>889591521</v>
      </c>
      <c r="D18" s="18">
        <v>880254278</v>
      </c>
    </row>
    <row r="19" spans="1:9" x14ac:dyDescent="0.2">
      <c r="A19" s="10" t="s">
        <v>13</v>
      </c>
      <c r="B19" s="17">
        <v>204847461</v>
      </c>
      <c r="C19" s="17">
        <v>136431930</v>
      </c>
      <c r="D19" s="18">
        <v>69482616</v>
      </c>
    </row>
    <row r="20" spans="1:9" x14ac:dyDescent="0.2">
      <c r="A20" s="10" t="s">
        <v>14</v>
      </c>
      <c r="B20" s="17">
        <v>334251601</v>
      </c>
      <c r="C20" s="18">
        <v>164541672</v>
      </c>
      <c r="D20" s="18">
        <v>144746417</v>
      </c>
    </row>
    <row r="21" spans="1:9" x14ac:dyDescent="0.2">
      <c r="A21" s="10" t="s">
        <v>9</v>
      </c>
      <c r="B21" s="17">
        <v>4066671585</v>
      </c>
      <c r="C21" s="17">
        <v>2275978516</v>
      </c>
      <c r="D21" s="18">
        <v>1640266354</v>
      </c>
    </row>
    <row r="22" spans="1:9" x14ac:dyDescent="0.2">
      <c r="A22" s="10" t="s">
        <v>15</v>
      </c>
      <c r="B22" s="17">
        <v>23650000</v>
      </c>
      <c r="C22" s="17">
        <v>59122159</v>
      </c>
      <c r="D22" s="18">
        <v>32865727</v>
      </c>
    </row>
    <row r="23" spans="1:9" x14ac:dyDescent="0.2">
      <c r="A23" s="10" t="s">
        <v>16</v>
      </c>
      <c r="B23" s="17">
        <v>493110663</v>
      </c>
      <c r="C23" s="17">
        <v>304919583</v>
      </c>
      <c r="D23" s="18">
        <v>283658678</v>
      </c>
    </row>
    <row r="24" spans="1:9" x14ac:dyDescent="0.2">
      <c r="A24" s="10" t="s">
        <v>17</v>
      </c>
      <c r="B24" s="17">
        <v>1308302127</v>
      </c>
      <c r="C24" s="17">
        <v>138927505</v>
      </c>
      <c r="D24" s="18">
        <v>81956203</v>
      </c>
    </row>
    <row r="25" spans="1:9" x14ac:dyDescent="0.2">
      <c r="A25" s="10" t="s">
        <v>18</v>
      </c>
      <c r="B25" s="17">
        <v>13010832605</v>
      </c>
      <c r="C25" s="17">
        <v>6256124457</v>
      </c>
      <c r="D25" s="18">
        <v>5964678934</v>
      </c>
    </row>
    <row r="26" spans="1:9" x14ac:dyDescent="0.2">
      <c r="A26" s="10" t="s">
        <v>19</v>
      </c>
      <c r="B26" s="17">
        <v>258711791</v>
      </c>
      <c r="C26" s="17">
        <v>123665812</v>
      </c>
      <c r="D26" s="18">
        <v>103921369</v>
      </c>
    </row>
    <row r="27" spans="1:9" x14ac:dyDescent="0.2">
      <c r="A27" s="11" t="s">
        <v>24</v>
      </c>
      <c r="B27" s="19">
        <f>B6-B17</f>
        <v>0</v>
      </c>
      <c r="C27" s="19">
        <f>C6-C17</f>
        <v>1628040315</v>
      </c>
      <c r="D27" s="20">
        <f>D6-D17</f>
        <v>2775512894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5527892484</v>
      </c>
      <c r="D30" s="16">
        <f>SUM(D31:D37)</f>
        <v>4602999858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1379517240</v>
      </c>
      <c r="D31" s="22">
        <v>753179335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4148375244</v>
      </c>
      <c r="D35" s="22">
        <v>3849820523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4821410671</v>
      </c>
      <c r="D38" s="24">
        <f>SUM(D39:D41)</f>
        <v>4598830718</v>
      </c>
      <c r="H38" s="28"/>
      <c r="I38" s="28"/>
    </row>
    <row r="39" spans="1:9" x14ac:dyDescent="0.2">
      <c r="A39" s="7" t="s">
        <v>30</v>
      </c>
      <c r="B39" s="21">
        <v>10707746543</v>
      </c>
      <c r="C39" s="21">
        <v>4821410671</v>
      </c>
      <c r="D39" s="22">
        <v>4598830718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24</v>
      </c>
      <c r="B42" s="25">
        <f>B30+B38</f>
        <v>21535093512</v>
      </c>
      <c r="C42" s="25">
        <f t="shared" ref="C42:D42" si="2">C30+C38</f>
        <v>10349303155</v>
      </c>
      <c r="D42" s="26">
        <f t="shared" si="2"/>
        <v>9201830576</v>
      </c>
    </row>
    <row r="44" spans="1:9" x14ac:dyDescent="0.2">
      <c r="A44" s="1" t="s">
        <v>35</v>
      </c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 JUN-23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</cp:lastModifiedBy>
  <cp:lastPrinted>2023-07-26T19:57:47Z</cp:lastPrinted>
  <dcterms:created xsi:type="dcterms:W3CDTF">2017-12-20T04:54:53Z</dcterms:created>
  <dcterms:modified xsi:type="dcterms:W3CDTF">2023-07-26T20:00:21Z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