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esp_blanca\BLANCA\2023\Calendario\Inf. mensual y cta publica\Marzo\"/>
    </mc:Choice>
  </mc:AlternateContent>
  <xr:revisionPtr revIDLastSave="0" documentId="13_ncr:1_{D210A7F9-219F-44E6-8D71-259839A63708}" xr6:coauthVersionLast="47" xr6:coauthVersionMax="47" xr10:uidLastSave="{00000000-0000-0000-0000-000000000000}"/>
  <bookViews>
    <workbookView xWindow="225" yWindow="180" windowWidth="18810" windowHeight="8505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4" l="1"/>
  <c r="C40" i="4"/>
  <c r="D40" i="4"/>
  <c r="E40" i="4"/>
  <c r="F40" i="4"/>
  <c r="B40" i="4"/>
  <c r="G17" i="4"/>
  <c r="C16" i="4" l="1"/>
  <c r="D16" i="4"/>
  <c r="E16" i="4"/>
  <c r="F16" i="4"/>
  <c r="B16" i="4"/>
</calcChain>
</file>

<file path=xl/sharedStrings.xml><?xml version="1.0" encoding="utf-8"?>
<sst xmlns="http://schemas.openxmlformats.org/spreadsheetml/2006/main" count="69" uniqueCount="46">
  <si>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</si>
  <si>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</si>
  <si>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</si>
  <si>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</si>
  <si>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</si>
  <si>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</si>
  <si>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</si>
  <si>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</si>
  <si>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</si>
  <si>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</si>
  <si>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</si>
  <si>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</si>
  <si>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</si>
  <si>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</si>
  <si>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</si>
  <si>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</si>
  <si>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</si>
  <si>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</si>
  <si>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</si>
  <si>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</si>
  <si>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</si>
  <si>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</si>
  <si>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</si>
  <si>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</si>
  <si>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</si>
  <si>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</si>
  <si>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</si>
  <si>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</si>
  <si>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</si>
  <si>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</si>
  <si>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</si>
  <si>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</si>
  <si>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</si>
  <si>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</si>
  <si>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</si>
  <si>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</si>
  <si>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</si>
  <si>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</si>
  <si>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"BajoprotestadedecirverdaddeclaramosquelosEstadosFinancierosysusnotassonrazonablementecorrectosysonresponsabilidaddelemisor."</t>
  </si>
  <si>
    <t>ELABORÓ</t>
  </si>
  <si>
    <t>AUTORIZA</t>
  </si>
  <si>
    <t>OLIVASPARRAKARINA</t>
  </si>
  <si>
    <t>BERTHAMONTAÑOCOTA</t>
  </si>
  <si>
    <t>DIRECTORAGENERALDEINGRESOS</t>
  </si>
  <si>
    <t>SECRETARIADEFINANZASYADMON.</t>
  </si>
  <si>
    <t>Nombre del ente público
Estado Analítico de Ingresos
Del 01 de enero al 31 de marzo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</si>
</sst>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4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Itc avant garde gothic"/>
    </font>
    <font>
      <sz val="8"/>
      <color theme="1"/>
      <name val="Courie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1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0" fillId="3" borderId="0" xfId="0" applyFill="1" applyAlignment="1">
      <alignment wrapText="1"/>
    </xf>
    <xf numFmtId="0" fontId="0" fillId="3" borderId="0" xfId="0" applyFill="1"/>
    <xf numFmtId="0" fontId="0" fillId="3" borderId="0" xfId="0" applyFill="1" applyAlignment="1">
      <alignment vertical="top" wrapText="1"/>
    </xf>
    <xf numFmtId="0" fontId="13" fillId="3" borderId="14" xfId="0" applyFont="1" applyFill="1" applyBorder="1" applyAlignment="1">
      <alignment vertical="top" wrapText="1"/>
    </xf>
    <xf numFmtId="0" fontId="13" fillId="3" borderId="15" xfId="0" applyFont="1" applyFill="1" applyBorder="1" applyAlignment="1">
      <alignment vertical="top" wrapText="1"/>
    </xf>
    <xf numFmtId="0" fontId="12" fillId="3" borderId="0" xfId="0" applyFont="1" applyFill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13" fillId="3" borderId="12" xfId="0" applyFont="1" applyFill="1" applyBorder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6" fillId="3" borderId="0" xfId="0" applyFont="1" applyFill="1"/>
    <xf numFmtId="0" fontId="6" fillId="3" borderId="12" xfId="0" applyFont="1" applyFill="1" applyBorder="1" applyAlignment="1">
      <alignment vertical="top" wrapText="1"/>
    </xf>
    <xf numFmtId="0" fontId="6" fillId="3" borderId="13" xfId="0" applyFont="1" applyFill="1" applyBorder="1" applyAlignment="1">
      <alignment vertical="top" wrapText="1"/>
    </xf>
    <xf numFmtId="0" fontId="6" fillId="3" borderId="14" xfId="0" applyFont="1" applyFill="1" applyBorder="1" applyAlignment="1">
      <alignment vertical="top" wrapText="1"/>
    </xf>
    <xf numFmtId="0" fontId="6" fillId="3" borderId="0" xfId="0" applyFont="1" applyFill="1" applyAlignment="1">
      <alignment vertical="top"/>
    </xf>
    <xf numFmtId="0" fontId="6" fillId="3" borderId="0" xfId="0" applyFont="1" applyFill="1" applyAlignment="1"/>
    <xf numFmtId="0" fontId="6" fillId="3" borderId="12" xfId="0" applyFont="1" applyFill="1" applyBorder="1" applyAlignment="1">
      <alignment vertical="top"/>
    </xf>
    <xf numFmtId="0" fontId="6" fillId="3" borderId="13" xfId="0" applyFont="1" applyFill="1" applyBorder="1" applyAlignment="1">
      <alignment vertical="top"/>
    </xf>
    <xf numFmtId="0" fontId="12" fillId="3" borderId="0" xfId="0" applyFont="1" applyFill="1" applyAlignment="1">
      <alignment vertical="top"/>
    </xf>
    <xf numFmtId="0" fontId="0" fillId="0" borderId="0" xfId="8" applyFont="1" applyAlignment="1" applyProtection="1">
      <alignment horizontal="left"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5"/>
  <sheetViews>
    <sheetView showGridLines="0" tabSelected="1" zoomScaleNormal="100" workbookViewId="0">
      <selection activeCell="G41" sqref="G41"/>
    </sheetView>
  </sheetViews>
  <sheetFormatPr baseColWidth="10" defaultColWidth="12" defaultRowHeight="11.25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33.6" customHeight="1">
      <c r="A1" s="60" t="s">
        <v>45</v>
      </c>
      <c r="B1" s="61"/>
      <c r="C1" s="61"/>
      <c r="D1" s="61"/>
      <c r="E1" s="61"/>
      <c r="F1" s="61"/>
      <c r="G1" s="62"/>
    </row>
    <row r="2" spans="1:7" s="3" customFormat="1">
      <c r="A2" s="31"/>
      <c r="B2" s="65" t="s">
        <v>0</v>
      </c>
      <c r="C2" s="66"/>
      <c r="D2" s="66"/>
      <c r="E2" s="66"/>
      <c r="F2" s="67"/>
      <c r="G2" s="63" t="s">
        <v>7</v>
      </c>
    </row>
    <row r="3" spans="1:7" s="1" customFormat="1" ht="24.95" customHeight="1">
      <c r="A3" s="32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64"/>
    </row>
    <row r="4" spans="1:7" s="1" customFormat="1">
      <c r="A4" s="33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>
      <c r="A5" s="34" t="s">
        <v>14</v>
      </c>
      <c r="B5" s="14">
        <v>1594645861</v>
      </c>
      <c r="C5" s="14">
        <v>0</v>
      </c>
      <c r="D5" s="14">
        <v>1594645861</v>
      </c>
      <c r="E5" s="14">
        <v>604228663</v>
      </c>
      <c r="F5" s="14">
        <v>604228663</v>
      </c>
      <c r="G5" s="14">
        <v>-990417198</v>
      </c>
    </row>
    <row r="6" spans="1:7">
      <c r="A6" s="35" t="s">
        <v>15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</row>
    <row r="7" spans="1:7">
      <c r="A7" s="34" t="s">
        <v>16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</row>
    <row r="8" spans="1:7">
      <c r="A8" s="34" t="s">
        <v>17</v>
      </c>
      <c r="B8" s="15">
        <v>692849209</v>
      </c>
      <c r="C8" s="15">
        <v>0</v>
      </c>
      <c r="D8" s="15">
        <v>692849209</v>
      </c>
      <c r="E8" s="15">
        <v>216980666</v>
      </c>
      <c r="F8" s="15">
        <v>216980666</v>
      </c>
      <c r="G8" s="15">
        <v>-475868543</v>
      </c>
    </row>
    <row r="9" spans="1:7">
      <c r="A9" s="34" t="s">
        <v>18</v>
      </c>
      <c r="B9" s="15">
        <v>16543010</v>
      </c>
      <c r="C9" s="15">
        <v>0</v>
      </c>
      <c r="D9" s="15">
        <v>16543010</v>
      </c>
      <c r="E9" s="15">
        <v>3597484</v>
      </c>
      <c r="F9" s="15">
        <v>3597484</v>
      </c>
      <c r="G9" s="15">
        <v>-12945526</v>
      </c>
    </row>
    <row r="10" spans="1:7">
      <c r="A10" s="35" t="s">
        <v>19</v>
      </c>
      <c r="B10" s="15">
        <v>272201996</v>
      </c>
      <c r="C10" s="15">
        <v>2787136</v>
      </c>
      <c r="D10" s="15">
        <v>274989132</v>
      </c>
      <c r="E10" s="15">
        <v>4434332</v>
      </c>
      <c r="F10" s="15">
        <v>4434332</v>
      </c>
      <c r="G10" s="15">
        <v>-267767664</v>
      </c>
    </row>
    <row r="11" spans="1:7">
      <c r="A11" s="34" t="s">
        <v>20</v>
      </c>
      <c r="B11" s="15">
        <v>9054759</v>
      </c>
      <c r="C11" s="15">
        <v>0</v>
      </c>
      <c r="D11" s="15">
        <v>9054759</v>
      </c>
      <c r="E11" s="15">
        <v>1011245</v>
      </c>
      <c r="F11" s="15">
        <v>1011245</v>
      </c>
      <c r="G11" s="15">
        <v>-8043514</v>
      </c>
    </row>
    <row r="12" spans="1:7" ht="22.5">
      <c r="A12" s="34" t="s">
        <v>21</v>
      </c>
      <c r="B12" s="15">
        <v>18949798677</v>
      </c>
      <c r="C12" s="15">
        <v>818782647</v>
      </c>
      <c r="D12" s="15">
        <v>19768581324</v>
      </c>
      <c r="E12" s="15">
        <v>4815443286</v>
      </c>
      <c r="F12" s="15">
        <v>4815443286</v>
      </c>
      <c r="G12" s="15">
        <v>-14134355391</v>
      </c>
    </row>
    <row r="13" spans="1:7" ht="22.5">
      <c r="A13" s="34" t="s">
        <v>22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</row>
    <row r="14" spans="1:7">
      <c r="A14" s="34" t="s">
        <v>23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</row>
    <row r="15" spans="1:7">
      <c r="B15" s="11"/>
      <c r="C15" s="11"/>
      <c r="D15" s="11"/>
      <c r="E15" s="11"/>
      <c r="F15" s="11"/>
      <c r="G15" s="11"/>
    </row>
    <row r="16" spans="1:7">
      <c r="A16" s="9" t="s">
        <v>24</v>
      </c>
      <c r="B16" s="39">
        <f>SUM(B5:B14)</f>
        <v>21535093512</v>
      </c>
      <c r="C16" s="39">
        <f t="shared" ref="C16:G17" si="0">SUM(C5:C14)</f>
        <v>821569783</v>
      </c>
      <c r="D16" s="39">
        <f t="shared" si="0"/>
        <v>22356663295</v>
      </c>
      <c r="E16" s="39">
        <f t="shared" si="0"/>
        <v>5645695676</v>
      </c>
      <c r="F16" s="39">
        <f t="shared" si="0"/>
        <v>5645695676</v>
      </c>
      <c r="G16" s="10"/>
    </row>
    <row r="17" spans="1:7">
      <c r="A17" s="19"/>
      <c r="B17" s="20"/>
      <c r="C17" s="20"/>
      <c r="D17" s="23"/>
      <c r="E17" s="21" t="s">
        <v>25</v>
      </c>
      <c r="F17" s="24"/>
      <c r="G17" s="40">
        <f>SUM(G5:G15)</f>
        <v>-15889397836</v>
      </c>
    </row>
    <row r="18" spans="1:7" ht="10.5" customHeight="1">
      <c r="A18" s="29"/>
      <c r="B18" s="65" t="s">
        <v>0</v>
      </c>
      <c r="C18" s="66"/>
      <c r="D18" s="66"/>
      <c r="E18" s="66"/>
      <c r="F18" s="67"/>
      <c r="G18" s="63" t="s">
        <v>7</v>
      </c>
    </row>
    <row r="19" spans="1:7" ht="22.5">
      <c r="A19" s="36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64"/>
    </row>
    <row r="20" spans="1:7">
      <c r="A20" s="30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>
      <c r="A21" s="27" t="s">
        <v>27</v>
      </c>
      <c r="B21" s="16">
        <v>21526038753</v>
      </c>
      <c r="C21" s="16">
        <v>821569783</v>
      </c>
      <c r="D21" s="16">
        <v>22347608536</v>
      </c>
      <c r="E21" s="16">
        <v>5644684431</v>
      </c>
      <c r="F21" s="16">
        <v>5644684431</v>
      </c>
      <c r="G21" s="16">
        <v>-15881354322</v>
      </c>
    </row>
    <row r="22" spans="1:7">
      <c r="A22" s="37" t="s">
        <v>14</v>
      </c>
      <c r="B22" s="17">
        <v>1594645861</v>
      </c>
      <c r="C22" s="17">
        <v>0</v>
      </c>
      <c r="D22" s="17">
        <v>1594645861</v>
      </c>
      <c r="E22" s="17">
        <v>604228663</v>
      </c>
      <c r="F22" s="17">
        <v>604228663</v>
      </c>
      <c r="G22" s="17">
        <v>-990417198</v>
      </c>
    </row>
    <row r="23" spans="1:7">
      <c r="A23" s="37" t="s">
        <v>15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</row>
    <row r="24" spans="1:7">
      <c r="A24" s="37" t="s">
        <v>16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</row>
    <row r="25" spans="1:7">
      <c r="A25" s="37" t="s">
        <v>17</v>
      </c>
      <c r="B25" s="17">
        <v>692849209</v>
      </c>
      <c r="C25" s="17">
        <v>0</v>
      </c>
      <c r="D25" s="17">
        <v>692849209</v>
      </c>
      <c r="E25" s="17">
        <v>216980666</v>
      </c>
      <c r="F25" s="17">
        <v>216980666</v>
      </c>
      <c r="G25" s="17">
        <v>-475868543</v>
      </c>
    </row>
    <row r="26" spans="1:7">
      <c r="A26" s="37" t="s">
        <v>28</v>
      </c>
      <c r="B26" s="17">
        <v>16543010</v>
      </c>
      <c r="C26" s="17">
        <v>0</v>
      </c>
      <c r="D26" s="17">
        <v>16543010</v>
      </c>
      <c r="E26" s="17">
        <v>3597484</v>
      </c>
      <c r="F26" s="17">
        <v>3597484</v>
      </c>
      <c r="G26" s="17">
        <v>-12945526</v>
      </c>
    </row>
    <row r="27" spans="1:7">
      <c r="A27" s="37" t="s">
        <v>29</v>
      </c>
      <c r="B27" s="17">
        <v>272201996</v>
      </c>
      <c r="C27" s="17">
        <v>2787136</v>
      </c>
      <c r="D27" s="17">
        <v>274989132</v>
      </c>
      <c r="E27" s="17">
        <v>4434332</v>
      </c>
      <c r="F27" s="17">
        <v>4434332</v>
      </c>
      <c r="G27" s="17">
        <v>-267767664</v>
      </c>
    </row>
    <row r="28" spans="1:7" ht="22.5">
      <c r="A28" s="37" t="s">
        <v>30</v>
      </c>
      <c r="B28" s="17">
        <v>18949798677</v>
      </c>
      <c r="C28" s="17">
        <v>818782647</v>
      </c>
      <c r="D28" s="17">
        <v>19768581324</v>
      </c>
      <c r="E28" s="17">
        <v>4815443286</v>
      </c>
      <c r="F28" s="17">
        <v>4815443286</v>
      </c>
      <c r="G28" s="17">
        <v>-14134355391</v>
      </c>
    </row>
    <row r="29" spans="1:7" ht="22.5">
      <c r="A29" s="37" t="s">
        <v>22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</row>
    <row r="30" spans="1:7">
      <c r="A30" s="37"/>
      <c r="B30" s="17"/>
      <c r="C30" s="17"/>
      <c r="D30" s="17"/>
      <c r="E30" s="17"/>
      <c r="F30" s="17"/>
      <c r="G30" s="17"/>
    </row>
    <row r="31" spans="1:7" ht="33.75">
      <c r="A31" s="38" t="s">
        <v>37</v>
      </c>
      <c r="B31" s="18">
        <v>9054759</v>
      </c>
      <c r="C31" s="18">
        <v>0</v>
      </c>
      <c r="D31" s="18">
        <v>9054759</v>
      </c>
      <c r="E31" s="18">
        <v>1011245</v>
      </c>
      <c r="F31" s="18">
        <v>1011245</v>
      </c>
      <c r="G31" s="18">
        <v>-8043514</v>
      </c>
    </row>
    <row r="32" spans="1:7">
      <c r="A32" s="37" t="s">
        <v>15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</row>
    <row r="33" spans="1:26">
      <c r="A33" s="37" t="s">
        <v>31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</row>
    <row r="34" spans="1:26" ht="10.5" customHeight="1">
      <c r="A34" s="37" t="s">
        <v>32</v>
      </c>
      <c r="B34" s="17">
        <v>9054759</v>
      </c>
      <c r="C34" s="17">
        <v>0</v>
      </c>
      <c r="D34" s="17">
        <v>9054759</v>
      </c>
      <c r="E34" s="17">
        <v>1011245</v>
      </c>
      <c r="F34" s="17">
        <v>1011245</v>
      </c>
      <c r="G34" s="17">
        <v>-8043514</v>
      </c>
    </row>
    <row r="35" spans="1:26" ht="22.5">
      <c r="A35" s="37" t="s">
        <v>22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</row>
    <row r="36" spans="1:26">
      <c r="A36" s="12"/>
      <c r="B36" s="17"/>
      <c r="C36" s="17"/>
      <c r="D36" s="17"/>
      <c r="E36" s="17"/>
      <c r="F36" s="17"/>
      <c r="G36" s="17"/>
    </row>
    <row r="37" spans="1:26">
      <c r="A37" s="28" t="s">
        <v>33</v>
      </c>
      <c r="B37" s="18">
        <v>0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</row>
    <row r="38" spans="1:26">
      <c r="A38" s="37" t="s">
        <v>23</v>
      </c>
      <c r="B38" s="17">
        <v>0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</row>
    <row r="39" spans="1:26">
      <c r="A39" s="37"/>
      <c r="B39" s="18"/>
      <c r="C39" s="18"/>
      <c r="D39" s="18"/>
      <c r="E39" s="18"/>
      <c r="F39" s="18"/>
      <c r="G39" s="18"/>
    </row>
    <row r="40" spans="1:26">
      <c r="A40" s="13" t="s">
        <v>24</v>
      </c>
      <c r="B40" s="39">
        <f>+B21+B31</f>
        <v>21535093512</v>
      </c>
      <c r="C40" s="39">
        <f t="shared" ref="C40:G41" si="1">+C21+C31</f>
        <v>821569783</v>
      </c>
      <c r="D40" s="39">
        <f t="shared" si="1"/>
        <v>22356663295</v>
      </c>
      <c r="E40" s="39">
        <f t="shared" si="1"/>
        <v>5645695676</v>
      </c>
      <c r="F40" s="39">
        <f t="shared" si="1"/>
        <v>5645695676</v>
      </c>
      <c r="G40" s="10"/>
    </row>
    <row r="41" spans="1:26">
      <c r="A41" s="19"/>
      <c r="B41" s="20"/>
      <c r="C41" s="20"/>
      <c r="D41" s="20"/>
      <c r="E41" s="21" t="s">
        <v>25</v>
      </c>
      <c r="F41" s="22"/>
      <c r="G41" s="40">
        <f>+G21+G31</f>
        <v>-15889397836</v>
      </c>
    </row>
    <row r="43" spans="1:26" ht="22.5">
      <c r="A43" s="25" t="s">
        <v>34</v>
      </c>
    </row>
    <row r="44" spans="1:26">
      <c r="A44" s="26" t="s">
        <v>35</v>
      </c>
    </row>
    <row r="45" spans="1:26" ht="25.5" customHeight="1">
      <c r="A45" s="59" t="s">
        <v>36</v>
      </c>
      <c r="B45" s="59"/>
      <c r="C45" s="59"/>
      <c r="D45" s="59"/>
      <c r="E45" s="59"/>
      <c r="F45" s="59"/>
      <c r="G45" s="59"/>
    </row>
    <row r="48" spans="1:26" ht="11.25" customHeight="1">
      <c r="A48" s="58" t="s">
        <v>38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</row>
    <row r="49" spans="1:26">
      <c r="A49" s="41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</row>
    <row r="50" spans="1:26" ht="12" customHeight="1">
      <c r="A50" s="49" t="s">
        <v>39</v>
      </c>
      <c r="B50" s="49"/>
      <c r="C50" s="54" t="s">
        <v>40</v>
      </c>
      <c r="D50" s="47"/>
      <c r="E50" s="43"/>
      <c r="K50" s="47"/>
      <c r="L50" s="47"/>
      <c r="M50" s="47"/>
      <c r="N50" s="47"/>
      <c r="O50" s="47"/>
      <c r="P50" s="47"/>
      <c r="Q50" s="43"/>
      <c r="R50" s="43"/>
      <c r="S50" s="43"/>
      <c r="T50" s="43"/>
      <c r="U50" s="43"/>
      <c r="V50" s="43"/>
      <c r="W50" s="43"/>
      <c r="X50" s="43"/>
      <c r="Y50" s="43"/>
      <c r="Z50" s="43"/>
    </row>
    <row r="51" spans="1:26">
      <c r="A51" s="50"/>
      <c r="B51" s="50"/>
      <c r="C51" s="55"/>
      <c r="D51" s="42"/>
      <c r="E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spans="1:26" ht="12" customHeight="1">
      <c r="D52" s="48"/>
      <c r="E52" s="43"/>
      <c r="K52" s="48"/>
      <c r="L52" s="48"/>
      <c r="M52" s="48"/>
      <c r="N52" s="48"/>
      <c r="O52" s="48"/>
      <c r="P52" s="48"/>
      <c r="Q52" s="43"/>
      <c r="R52" s="43"/>
      <c r="S52" s="43"/>
      <c r="T52" s="43"/>
      <c r="U52" s="43"/>
      <c r="V52" s="43"/>
      <c r="W52" s="43"/>
      <c r="X52" s="43"/>
      <c r="Y52" s="43"/>
      <c r="Z52" s="43"/>
    </row>
    <row r="53" spans="1:26" ht="12" customHeight="1">
      <c r="D53" s="45"/>
      <c r="E53" s="43"/>
      <c r="K53" s="44"/>
      <c r="L53" s="44"/>
      <c r="M53" s="44"/>
      <c r="N53" s="44"/>
      <c r="O53" s="44"/>
      <c r="P53" s="45"/>
      <c r="Q53" s="43"/>
      <c r="R53" s="43"/>
      <c r="S53" s="43"/>
      <c r="T53" s="43"/>
      <c r="U53" s="43"/>
      <c r="V53" s="43"/>
      <c r="W53" s="43"/>
      <c r="X53" s="43"/>
      <c r="Y53" s="43"/>
      <c r="Z53" s="43"/>
    </row>
    <row r="54" spans="1:26">
      <c r="A54" s="51" t="s">
        <v>41</v>
      </c>
      <c r="B54" s="51"/>
      <c r="C54" s="56" t="s">
        <v>42</v>
      </c>
    </row>
    <row r="55" spans="1:26">
      <c r="A55" s="52" t="s">
        <v>43</v>
      </c>
      <c r="B55" s="53"/>
      <c r="C55" s="57" t="s">
        <v>44</v>
      </c>
    </row>
  </sheetData>
  <sheetProtection formatCells="0" formatColumns="0" formatRows="0" insertRows="0" autoFilter="0"/>
  <mergeCells count="6">
    <mergeCell ref="A45:G45"/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  <ignoredError sqref="B16:F16 G17 B40:F4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2" ma:contentTypeDescription="Crear nuevo documento." ma:contentTypeScope="" ma:versionID="77746f52bd2e4b12c5554e6dbbd8e7a8">
  <xsd:schema xmlns:xsd="http://www.w3.org/2001/XMLSchema" xmlns:xs="http://www.w3.org/2001/XMLSchema" xmlns:p="http://schemas.microsoft.com/office/2006/metadata/properties" xmlns:ns2="e1e11683-3f47-48b4-913f-1ce6cfe10f09" targetNamespace="http://schemas.microsoft.com/office/2006/metadata/properties" ma:root="true" ma:fieldsID="2f2ac859af838baadb645826b81d3d74" ns2:_="">
    <xsd:import namespace="e1e11683-3f47-48b4-913f-1ce6cfe10f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11683-3f47-48b4-913f-1ce6cfe1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4885DCF-EA1C-46CB-8D98-A9E3463B54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e11683-3f47-48b4-913f-1ce6cfe10f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</cp:lastModifiedBy>
  <cp:revision/>
  <dcterms:created xsi:type="dcterms:W3CDTF">2012-12-11T20:48:19Z</dcterms:created>
  <dcterms:modified xsi:type="dcterms:W3CDTF">2023-04-25T01:11:39Z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