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 Agundez\Documents\DIRECCION DE CONTABILIDAD\ESTADOS FINANCIEROS 2022\03\"/>
    </mc:Choice>
  </mc:AlternateContent>
  <xr:revisionPtr revIDLastSave="0" documentId="13_ncr:1_{74B9C1B7-2BFE-4AA3-8FB5-2C1E63A5DF5D}" xr6:coauthVersionLast="37" xr6:coauthVersionMax="3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definedNames>
    <definedName name="_xlnm.Print_Area" localSheetId="0">Hoja1!$B$1:$L$73</definedName>
    <definedName name="_xlnm.Print_Titles" localSheetId="0">Hoja1!$1:$11</definedName>
  </definedNames>
  <calcPr calcId="179021"/>
</workbook>
</file>

<file path=xl/calcChain.xml><?xml version="1.0" encoding="utf-8"?>
<calcChain xmlns="http://schemas.openxmlformats.org/spreadsheetml/2006/main">
  <c r="F22" i="1" l="1"/>
  <c r="F13" i="1" l="1"/>
  <c r="F26" i="1"/>
  <c r="F34" i="1" l="1"/>
  <c r="K51" i="1"/>
  <c r="K35" i="1"/>
  <c r="K29" i="1"/>
  <c r="K18" i="1"/>
  <c r="K13" i="1"/>
  <c r="K59" i="1" l="1"/>
  <c r="K62" i="1" s="1"/>
  <c r="K64" i="1" l="1"/>
</calcChain>
</file>

<file path=xl/sharedStrings.xml><?xml version="1.0" encoding="utf-8"?>
<sst xmlns="http://schemas.openxmlformats.org/spreadsheetml/2006/main" count="70" uniqueCount="69">
  <si>
    <t>Estado de Actividades</t>
  </si>
  <si>
    <t>Concepto</t>
  </si>
  <si>
    <t>INGRESOS Y OTROS BENEFICIOS</t>
  </si>
  <si>
    <t>GASTOS Y OTRAS PÉRDIDAS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</si>
  <si>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</si>
  <si>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</si>
  <si>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</si>
  <si>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</si>
  <si>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</si>
  <si>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</si>
  <si>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</si>
  <si>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</si>
  <si>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</si>
  <si>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</si>
  <si>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</si>
  <si>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</si>
  <si>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</si>
  <si>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</si>
  <si>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</si>
  <si>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</si>
  <si>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</si>
  <si>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</si>
  <si>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</si>
  <si>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</si>
  <si>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</si>
  <si>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</si>
  <si>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</si>
  <si>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</si>
  <si>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</si>
  <si>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</si>
  <si>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</si>
  <si>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</si>
  <si>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</si>
  <si>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</si>
  <si>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</si>
  <si>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</si>
  <si>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</si>
  <si>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</si>
  <si>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</si>
  <si>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</si>
  <si>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</si>
  <si>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</si>
  <si>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</si>
  <si>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</si>
  <si>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</si>
  <si>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</si>
  <si>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</si>
  <si>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</si>
  <si>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</si>
  <si>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</si>
  <si>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</si>
  <si>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</si>
  <si>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Secretario de Finanzas y Administración</t>
  </si>
  <si>
    <t>Lic. Isidro Jordán Moyrón</t>
  </si>
  <si>
    <t>C.P. y A. José Ricardo González García</t>
  </si>
  <si>
    <t>Director de Contabilidad</t>
  </si>
  <si>
    <t>Ingresos de Gestión</t>
  </si>
  <si>
    <t xml:space="preserve">Productos </t>
  </si>
  <si>
    <t xml:space="preserve">Aprovechamientos </t>
  </si>
  <si>
    <t>Participaciones, Aportaciones, Convenios, Incentivos Derivados de la Colaboracion Fiscal, Fondos Distintos de Aportaciones, Transferencias, Asignaciones, Subsidios y Subvenciones, y Pensiones y Jubilaciones</t>
  </si>
  <si>
    <t xml:space="preserve">Participaciones y Aportaciones. Convenios, Incentivos Derivados de la Colaboracion Fiscal y Fondos Distintos de Aportaciones </t>
  </si>
  <si>
    <t>Transferencias, Asignaciones, Subsidios y Subvenciones y Pensiones y Jubilaciones</t>
  </si>
  <si>
    <t>Mtra. Bertha Montaño Cota</t>
  </si>
  <si>
    <t>L.C. Alma Gabriela Agúndez Maldonado</t>
  </si>
  <si>
    <t>Directora de Contabilidad</t>
  </si>
  <si>
    <t>Secretaria de Finanzas y Administración</t>
  </si>
  <si>
    <t xml:space="preserve">Gobierno del Estado de Baja California Sur </t>
  </si>
  <si>
    <t>Secretaría de Finanzas y Administración</t>
  </si>
  <si>
    <t>Del 01 de Enero al 31 de Marzo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</si>
</sst>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Franklin Gothic Book"/>
      <family val="2"/>
    </font>
    <font>
      <sz val="8"/>
      <color theme="1"/>
      <name val="Itc avant garde gothic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11" applyNumberFormat="0" applyAlignment="0" applyProtection="0"/>
    <xf numFmtId="0" fontId="22" fillId="8" borderId="12" applyNumberFormat="0" applyAlignment="0" applyProtection="0"/>
    <xf numFmtId="0" fontId="23" fillId="8" borderId="11" applyNumberFormat="0" applyAlignment="0" applyProtection="0"/>
    <xf numFmtId="0" fontId="24" fillId="0" borderId="13" applyNumberFormat="0" applyFill="0" applyAlignment="0" applyProtection="0"/>
    <xf numFmtId="0" fontId="25" fillId="9" borderId="14" applyNumberFormat="0" applyAlignment="0" applyProtection="0"/>
    <xf numFmtId="0" fontId="26" fillId="0" borderId="0" applyNumberFormat="0" applyFill="0" applyBorder="0" applyAlignment="0" applyProtection="0"/>
    <xf numFmtId="0" fontId="1" fillId="10" borderId="15" applyNumberFormat="0" applyFont="0" applyAlignment="0" applyProtection="0"/>
    <xf numFmtId="0" fontId="27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2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04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/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3" xfId="0" applyFont="1" applyFill="1" applyBorder="1"/>
    <xf numFmtId="0" fontId="4" fillId="2" borderId="2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3" xfId="0" applyFont="1" applyFill="1" applyBorder="1" applyAlignment="1"/>
    <xf numFmtId="0" fontId="4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9" fillId="2" borderId="2" xfId="0" applyFont="1" applyFill="1" applyBorder="1" applyAlignment="1">
      <alignment horizontal="left" vertical="top"/>
    </xf>
    <xf numFmtId="0" fontId="2" fillId="2" borderId="2" xfId="0" applyFont="1" applyFill="1" applyBorder="1"/>
    <xf numFmtId="0" fontId="10" fillId="2" borderId="3" xfId="0" applyFont="1" applyFill="1" applyBorder="1" applyAlignment="1">
      <alignment vertical="top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3" fontId="2" fillId="2" borderId="0" xfId="0" applyNumberFormat="1" applyFont="1" applyFill="1" applyBorder="1" applyAlignment="1">
      <alignment vertical="top"/>
    </xf>
    <xf numFmtId="0" fontId="0" fillId="2" borderId="0" xfId="0" applyFill="1"/>
    <xf numFmtId="0" fontId="2" fillId="2" borderId="5" xfId="0" applyFont="1" applyFill="1" applyBorder="1" applyAlignment="1">
      <alignment vertical="top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43" fontId="6" fillId="2" borderId="1" xfId="1" applyFont="1" applyFill="1" applyBorder="1"/>
    <xf numFmtId="0" fontId="6" fillId="2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0" xfId="0" applyFont="1" applyFill="1" applyBorder="1" applyAlignment="1">
      <alignment horizontal="left" vertical="top"/>
    </xf>
    <xf numFmtId="4" fontId="6" fillId="2" borderId="0" xfId="1" applyNumberFormat="1" applyFont="1" applyFill="1" applyBorder="1"/>
    <xf numFmtId="3" fontId="2" fillId="2" borderId="1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/>
    <xf numFmtId="4" fontId="2" fillId="2" borderId="0" xfId="0" applyNumberFormat="1" applyFont="1" applyFill="1" applyBorder="1" applyAlignment="1">
      <alignment vertical="top"/>
    </xf>
    <xf numFmtId="4" fontId="2" fillId="2" borderId="0" xfId="0" applyNumberFormat="1" applyFont="1" applyFill="1" applyBorder="1"/>
    <xf numFmtId="4" fontId="6" fillId="2" borderId="0" xfId="0" applyNumberFormat="1" applyFont="1" applyFill="1" applyBorder="1" applyAlignment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3" fontId="9" fillId="2" borderId="0" xfId="0" applyNumberFormat="1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 applyProtection="1">
      <alignment vertical="top"/>
    </xf>
    <xf numFmtId="3" fontId="6" fillId="2" borderId="0" xfId="1" applyNumberFormat="1" applyFont="1" applyFill="1" applyBorder="1" applyAlignment="1" applyProtection="1">
      <alignment vertical="top"/>
      <protection locked="0"/>
    </xf>
    <xf numFmtId="3" fontId="4" fillId="2" borderId="0" xfId="1" applyNumberFormat="1" applyFont="1" applyFill="1" applyBorder="1" applyAlignment="1" applyProtection="1">
      <alignment vertical="top"/>
      <protection locked="0"/>
    </xf>
    <xf numFmtId="3" fontId="2" fillId="2" borderId="0" xfId="0" applyNumberFormat="1" applyFont="1" applyFill="1" applyBorder="1"/>
    <xf numFmtId="3" fontId="8" fillId="2" borderId="0" xfId="0" applyNumberFormat="1" applyFont="1" applyFill="1" applyBorder="1" applyAlignment="1">
      <alignment vertical="top"/>
    </xf>
    <xf numFmtId="3" fontId="6" fillId="2" borderId="1" xfId="1" applyNumberFormat="1" applyFont="1" applyFill="1" applyBorder="1" applyAlignment="1" applyProtection="1">
      <alignment vertical="top"/>
      <protection locked="0"/>
    </xf>
    <xf numFmtId="3" fontId="4" fillId="2" borderId="0" xfId="1" applyNumberFormat="1" applyFont="1" applyFill="1" applyBorder="1" applyAlignment="1" applyProtection="1">
      <alignment vertical="top"/>
    </xf>
    <xf numFmtId="3" fontId="9" fillId="2" borderId="0" xfId="0" applyNumberFormat="1" applyFont="1" applyFill="1" applyBorder="1" applyAlignment="1">
      <alignment vertical="top"/>
    </xf>
    <xf numFmtId="3" fontId="6" fillId="2" borderId="0" xfId="1" applyNumberFormat="1" applyFont="1" applyFill="1" applyBorder="1" applyAlignment="1" applyProtection="1">
      <alignment vertical="top"/>
    </xf>
    <xf numFmtId="3" fontId="2" fillId="2" borderId="1" xfId="0" applyNumberFormat="1" applyFont="1" applyFill="1" applyBorder="1" applyAlignment="1"/>
    <xf numFmtId="0" fontId="12" fillId="2" borderId="0" xfId="2" applyFont="1" applyFill="1" applyBorder="1" applyAlignment="1"/>
    <xf numFmtId="164" fontId="7" fillId="3" borderId="7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3" fontId="13" fillId="2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Border="1"/>
    <xf numFmtId="4" fontId="6" fillId="2" borderId="3" xfId="0" applyNumberFormat="1" applyFont="1" applyFill="1" applyBorder="1" applyAlignment="1">
      <alignment vertical="top"/>
    </xf>
    <xf numFmtId="3" fontId="4" fillId="2" borderId="3" xfId="0" applyNumberFormat="1" applyFont="1" applyFill="1" applyBorder="1" applyAlignment="1" applyProtection="1">
      <alignment vertical="top"/>
    </xf>
    <xf numFmtId="3" fontId="13" fillId="2" borderId="3" xfId="0" applyNumberFormat="1" applyFont="1" applyFill="1" applyBorder="1" applyAlignment="1">
      <alignment horizontal="right" vertical="top" wrapText="1"/>
    </xf>
    <xf numFmtId="3" fontId="8" fillId="2" borderId="3" xfId="0" applyNumberFormat="1" applyFont="1" applyFill="1" applyBorder="1" applyAlignment="1">
      <alignment vertical="top"/>
    </xf>
    <xf numFmtId="3" fontId="6" fillId="2" borderId="3" xfId="1" applyNumberFormat="1" applyFont="1" applyFill="1" applyBorder="1" applyAlignment="1" applyProtection="1">
      <alignment vertical="top"/>
      <protection locked="0"/>
    </xf>
    <xf numFmtId="3" fontId="4" fillId="2" borderId="3" xfId="1" applyNumberFormat="1" applyFont="1" applyFill="1" applyBorder="1" applyAlignment="1" applyProtection="1">
      <alignment vertical="top"/>
    </xf>
    <xf numFmtId="3" fontId="6" fillId="2" borderId="5" xfId="1" applyNumberFormat="1" applyFont="1" applyFill="1" applyBorder="1" applyAlignment="1" applyProtection="1">
      <alignment vertical="top"/>
      <protection locked="0"/>
    </xf>
    <xf numFmtId="3" fontId="2" fillId="2" borderId="5" xfId="0" applyNumberFormat="1" applyFont="1" applyFill="1" applyBorder="1"/>
    <xf numFmtId="0" fontId="4" fillId="2" borderId="0" xfId="0" applyFont="1" applyFill="1" applyBorder="1" applyAlignment="1">
      <alignment horizontal="center" vertical="top"/>
    </xf>
    <xf numFmtId="0" fontId="12" fillId="2" borderId="0" xfId="2" applyFont="1" applyFill="1" applyBorder="1" applyAlignment="1">
      <alignment horizont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2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3" fontId="6" fillId="2" borderId="0" xfId="0" applyNumberFormat="1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horizontal="left" vertical="top" wrapText="1"/>
    </xf>
    <xf numFmtId="3" fontId="9" fillId="2" borderId="0" xfId="0" applyNumberFormat="1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rmal 2" xfId="2" xr:uid="{00000000-0005-0000-0000-000002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1866900</xdr:colOff>
      <xdr:row>69</xdr:row>
      <xdr:rowOff>6350</xdr:rowOff>
    </xdr:from>
    <xdr:to>
      <xdr:col>2</xdr:col>
      <xdr:colOff>1866900</xdr:colOff>
      <xdr:row>70</xdr:row>
      <xdr:rowOff>141984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0553700"/>
          <a:ext cx="889000" cy="43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1240047</xdr:colOff>
      <xdr:row>71</xdr:row>
      <xdr:rowOff>0</xdr:rowOff>
    </xdr:from>
    <xdr:to>
      <xdr:col>4</xdr:col>
      <xdr:colOff>530166</xdr:colOff>
      <xdr:row>71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DBEE931-2D0F-4217-A26C-AF1B457EBF64}"/>
            </a:ext>
          </a:extLst>
        </xdr:cNvPr>
        <xdr:cNvCxnSpPr/>
      </xdr:nvCxnSpPr>
      <xdr:spPr>
        <a:xfrm>
          <a:off x="1419764" y="13397901"/>
          <a:ext cx="28934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664953</xdr:colOff>
      <xdr:row>71</xdr:row>
      <xdr:rowOff>0</xdr:rowOff>
    </xdr:from>
    <xdr:to>
      <xdr:col>9</xdr:col>
      <xdr:colOff>44929</xdr:colOff>
      <xdr:row>71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C8A3216D-58EE-49F0-877E-61327A3835DA}"/>
            </a:ext>
          </a:extLst>
        </xdr:cNvPr>
        <xdr:cNvCxnSpPr/>
      </xdr:nvCxnSpPr>
      <xdr:spPr>
        <a:xfrm>
          <a:off x="6595613" y="13397901"/>
          <a:ext cx="298330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269576</xdr:colOff>
      <xdr:row>0</xdr:row>
      <xdr:rowOff>107830</xdr:rowOff>
    </xdr:from>
    <xdr:to>
      <xdr:col>2</xdr:col>
      <xdr:colOff>1318179</xdr:colOff>
      <xdr:row>6</xdr:row>
      <xdr:rowOff>108614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17B45A-7330-4CFB-A196-DB84D9208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293" y="107830"/>
          <a:ext cx="1048603" cy="107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4</xdr:row>
      <xdr:rowOff>57150</xdr:rowOff>
    </xdr:from>
    <xdr:to>
      <xdr:col>3</xdr:col>
      <xdr:colOff>749300</xdr:colOff>
      <xdr:row>6</xdr:row>
      <xdr:rowOff>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1720850" y="11671300"/>
          <a:ext cx="1212850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1866900</xdr:colOff>
      <xdr:row>4</xdr:row>
      <xdr:rowOff>6350</xdr:rowOff>
    </xdr:from>
    <xdr:to>
      <xdr:col>3</xdr:col>
      <xdr:colOff>0</xdr:colOff>
      <xdr:row>5</xdr:row>
      <xdr:rowOff>141983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0" y="11620500"/>
          <a:ext cx="0" cy="36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1854200</xdr:colOff>
      <xdr:row>4</xdr:row>
      <xdr:rowOff>66525</xdr:rowOff>
    </xdr:from>
    <xdr:to>
      <xdr:col>9</xdr:col>
      <xdr:colOff>6350</xdr:colOff>
      <xdr:row>5</xdr:row>
      <xdr:rowOff>182327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1680675"/>
          <a:ext cx="1079500" cy="35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W101"/>
  <sheetViews>
    <sheetView tabSelected="1" zoomScale="106" zoomScaleNormal="106" workbookViewId="0">
      <selection activeCell="B1" sqref="B1:L73"/>
    </sheetView>
  </sheetViews>
  <sheetFormatPr baseColWidth="10" defaultColWidth="0" defaultRowHeight="15" zeroHeight="1"/>
  <cols>
    <col min="1" max="1" width="2" customWidth="1"/>
    <col min="2" max="2" width="0.7109375" customWidth="1"/>
    <col min="3" max="3" width="28.42578125" customWidth="1"/>
    <col min="4" max="4" width="25.5703125" customWidth="1"/>
    <col min="5" max="5" width="16.42578125" bestFit="1" customWidth="1"/>
    <col min="6" max="6" width="15.7109375" bestFit="1" customWidth="1"/>
    <col min="7" max="7" width="0.7109375" customWidth="1"/>
    <col min="8" max="8" width="13.7109375" customWidth="1"/>
    <col min="9" max="9" width="40.28515625" customWidth="1"/>
    <col min="10" max="10" width="15.7109375" bestFit="1" customWidth="1"/>
    <col min="11" max="11" width="15.7109375" customWidth="1"/>
    <col min="12" max="12" width="0.42578125" customWidth="1"/>
    <col min="13" max="13" width="4.5703125" customWidth="1"/>
    <col min="14" max="256" width="11.42578125" hidden="1"/>
    <col min="257" max="257" width="2" customWidth="1"/>
    <col min="258" max="258" width="2.42578125" customWidth="1"/>
    <col min="259" max="259" width="64.28515625" customWidth="1"/>
    <col min="260" max="261" width="21" customWidth="1"/>
    <col min="262" max="262" width="3.5703125" customWidth="1"/>
    <col min="263" max="263" width="4.5703125" customWidth="1"/>
    <col min="264" max="506" width="11.42578125" hidden="1"/>
    <col min="507" max="507" width="2" customWidth="1"/>
    <col min="508" max="508" width="2.42578125" customWidth="1"/>
    <col min="509" max="509" width="22" customWidth="1"/>
    <col min="510" max="510" width="68.7109375" customWidth="1"/>
    <col min="511" max="512" width="21" customWidth="1"/>
    <col min="513" max="513" width="4.7109375" customWidth="1"/>
    <col min="514" max="514" width="11.42578125" customWidth="1"/>
    <col min="515" max="515" width="64.28515625" customWidth="1"/>
    <col min="516" max="517" width="21" customWidth="1"/>
    <col min="518" max="518" width="3.5703125" customWidth="1"/>
    <col min="519" max="519" width="4.5703125" customWidth="1"/>
    <col min="520" max="762" width="11.42578125" hidden="1"/>
    <col min="763" max="763" width="2" customWidth="1"/>
    <col min="764" max="764" width="2.42578125" customWidth="1"/>
    <col min="765" max="765" width="22" customWidth="1"/>
    <col min="766" max="766" width="68.7109375" customWidth="1"/>
    <col min="767" max="768" width="21" customWidth="1"/>
    <col min="769" max="769" width="4.7109375" customWidth="1"/>
    <col min="770" max="770" width="11.42578125" customWidth="1"/>
    <col min="771" max="771" width="64.28515625" customWidth="1"/>
    <col min="772" max="773" width="21" customWidth="1"/>
    <col min="774" max="774" width="3.5703125" customWidth="1"/>
    <col min="775" max="775" width="4.5703125" customWidth="1"/>
    <col min="776" max="1018" width="11.42578125" hidden="1"/>
    <col min="1019" max="1019" width="2" customWidth="1"/>
    <col min="1020" max="1020" width="2.42578125" customWidth="1"/>
    <col min="1021" max="1021" width="22" customWidth="1"/>
    <col min="1022" max="1022" width="68.7109375" customWidth="1"/>
    <col min="1023" max="1024" width="21" customWidth="1"/>
    <col min="1025" max="1025" width="4.7109375" customWidth="1"/>
    <col min="1026" max="1026" width="11.42578125" customWidth="1"/>
    <col min="1027" max="1027" width="64.28515625" customWidth="1"/>
    <col min="1028" max="1029" width="21" customWidth="1"/>
    <col min="1030" max="1030" width="3.5703125" customWidth="1"/>
    <col min="1031" max="1031" width="4.5703125" customWidth="1"/>
    <col min="1032" max="1274" width="11.42578125" hidden="1"/>
    <col min="1275" max="1275" width="2" customWidth="1"/>
    <col min="1276" max="1276" width="2.42578125" customWidth="1"/>
    <col min="1277" max="1277" width="22" customWidth="1"/>
    <col min="1278" max="1278" width="68.7109375" customWidth="1"/>
    <col min="1279" max="1280" width="21" customWidth="1"/>
    <col min="1281" max="1281" width="4.7109375" customWidth="1"/>
    <col min="1282" max="1282" width="11.42578125" customWidth="1"/>
    <col min="1283" max="1283" width="64.28515625" customWidth="1"/>
    <col min="1284" max="1285" width="21" customWidth="1"/>
    <col min="1286" max="1286" width="3.5703125" customWidth="1"/>
    <col min="1287" max="1287" width="4.5703125" customWidth="1"/>
    <col min="1288" max="1530" width="11.42578125" hidden="1"/>
    <col min="1531" max="1531" width="2" customWidth="1"/>
    <col min="1532" max="1532" width="2.42578125" customWidth="1"/>
    <col min="1533" max="1533" width="22" customWidth="1"/>
    <col min="1534" max="1534" width="68.7109375" customWidth="1"/>
    <col min="1535" max="1536" width="21" customWidth="1"/>
    <col min="1537" max="1537" width="4.7109375" customWidth="1"/>
    <col min="1538" max="1538" width="11.42578125" customWidth="1"/>
    <col min="1539" max="1539" width="64.28515625" customWidth="1"/>
    <col min="1540" max="1541" width="21" customWidth="1"/>
    <col min="1542" max="1542" width="3.5703125" customWidth="1"/>
    <col min="1543" max="1543" width="4.5703125" customWidth="1"/>
    <col min="1544" max="1786" width="11.42578125" hidden="1"/>
    <col min="1787" max="1787" width="2" customWidth="1"/>
    <col min="1788" max="1788" width="2.42578125" customWidth="1"/>
    <col min="1789" max="1789" width="22" customWidth="1"/>
    <col min="1790" max="1790" width="68.7109375" customWidth="1"/>
    <col min="1791" max="1792" width="21" customWidth="1"/>
    <col min="1793" max="1793" width="4.7109375" customWidth="1"/>
    <col min="1794" max="1794" width="11.42578125" customWidth="1"/>
    <col min="1795" max="1795" width="64.28515625" customWidth="1"/>
    <col min="1796" max="1797" width="21" customWidth="1"/>
    <col min="1798" max="1798" width="3.5703125" customWidth="1"/>
    <col min="1799" max="1799" width="4.5703125" customWidth="1"/>
    <col min="1800" max="2042" width="11.42578125" hidden="1"/>
    <col min="2043" max="2043" width="2" customWidth="1"/>
    <col min="2044" max="2044" width="2.42578125" customWidth="1"/>
    <col min="2045" max="2045" width="22" customWidth="1"/>
    <col min="2046" max="2046" width="68.7109375" customWidth="1"/>
    <col min="2047" max="2048" width="21" customWidth="1"/>
    <col min="2049" max="2049" width="4.7109375" customWidth="1"/>
    <col min="2050" max="2050" width="11.42578125" customWidth="1"/>
    <col min="2051" max="2051" width="64.28515625" customWidth="1"/>
    <col min="2052" max="2053" width="21" customWidth="1"/>
    <col min="2054" max="2054" width="3.5703125" customWidth="1"/>
    <col min="2055" max="2055" width="4.5703125" customWidth="1"/>
    <col min="2056" max="2298" width="11.42578125" hidden="1"/>
    <col min="2299" max="2299" width="2" customWidth="1"/>
    <col min="2300" max="2300" width="2.42578125" customWidth="1"/>
    <col min="2301" max="2301" width="22" customWidth="1"/>
    <col min="2302" max="2302" width="68.7109375" customWidth="1"/>
    <col min="2303" max="2304" width="21" customWidth="1"/>
    <col min="2305" max="2305" width="4.7109375" customWidth="1"/>
    <col min="2306" max="2306" width="11.42578125" customWidth="1"/>
    <col min="2307" max="2307" width="64.28515625" customWidth="1"/>
    <col min="2308" max="2309" width="21" customWidth="1"/>
    <col min="2310" max="2310" width="3.5703125" customWidth="1"/>
    <col min="2311" max="2311" width="4.5703125" customWidth="1"/>
    <col min="2312" max="2554" width="11.42578125" hidden="1"/>
    <col min="2555" max="2555" width="2" customWidth="1"/>
    <col min="2556" max="2556" width="2.42578125" customWidth="1"/>
    <col min="2557" max="2557" width="22" customWidth="1"/>
    <col min="2558" max="2558" width="68.7109375" customWidth="1"/>
    <col min="2559" max="2560" width="21" customWidth="1"/>
    <col min="2561" max="2561" width="4.7109375" customWidth="1"/>
    <col min="2562" max="2562" width="11.42578125" customWidth="1"/>
    <col min="2563" max="2563" width="64.28515625" customWidth="1"/>
    <col min="2564" max="2565" width="21" customWidth="1"/>
    <col min="2566" max="2566" width="3.5703125" customWidth="1"/>
    <col min="2567" max="2567" width="4.5703125" customWidth="1"/>
    <col min="2568" max="2810" width="11.42578125" hidden="1"/>
    <col min="2811" max="2811" width="2" customWidth="1"/>
    <col min="2812" max="2812" width="2.42578125" customWidth="1"/>
    <col min="2813" max="2813" width="22" customWidth="1"/>
    <col min="2814" max="2814" width="68.7109375" customWidth="1"/>
    <col min="2815" max="2816" width="21" customWidth="1"/>
    <col min="2817" max="2817" width="4.7109375" customWidth="1"/>
    <col min="2818" max="2818" width="11.42578125" customWidth="1"/>
    <col min="2819" max="2819" width="64.28515625" customWidth="1"/>
    <col min="2820" max="2821" width="21" customWidth="1"/>
    <col min="2822" max="2822" width="3.5703125" customWidth="1"/>
    <col min="2823" max="2823" width="4.5703125" customWidth="1"/>
    <col min="2824" max="3066" width="11.42578125" hidden="1"/>
    <col min="3067" max="3067" width="2" customWidth="1"/>
    <col min="3068" max="3068" width="2.42578125" customWidth="1"/>
    <col min="3069" max="3069" width="22" customWidth="1"/>
    <col min="3070" max="3070" width="68.7109375" customWidth="1"/>
    <col min="3071" max="3072" width="21" customWidth="1"/>
    <col min="3073" max="3073" width="4.7109375" customWidth="1"/>
    <col min="3074" max="3074" width="11.42578125" customWidth="1"/>
    <col min="3075" max="3075" width="64.28515625" customWidth="1"/>
    <col min="3076" max="3077" width="21" customWidth="1"/>
    <col min="3078" max="3078" width="3.5703125" customWidth="1"/>
    <col min="3079" max="3079" width="4.5703125" customWidth="1"/>
    <col min="3080" max="3322" width="11.42578125" hidden="1"/>
    <col min="3323" max="3323" width="2" customWidth="1"/>
    <col min="3324" max="3324" width="2.42578125" customWidth="1"/>
    <col min="3325" max="3325" width="22" customWidth="1"/>
    <col min="3326" max="3326" width="68.7109375" customWidth="1"/>
    <col min="3327" max="3328" width="21" customWidth="1"/>
    <col min="3329" max="3329" width="4.7109375" customWidth="1"/>
    <col min="3330" max="3330" width="11.42578125" customWidth="1"/>
    <col min="3331" max="3331" width="64.28515625" customWidth="1"/>
    <col min="3332" max="3333" width="21" customWidth="1"/>
    <col min="3334" max="3334" width="3.5703125" customWidth="1"/>
    <col min="3335" max="3335" width="4.5703125" customWidth="1"/>
    <col min="3336" max="3578" width="11.42578125" hidden="1"/>
    <col min="3579" max="3579" width="2" customWidth="1"/>
    <col min="3580" max="3580" width="2.42578125" customWidth="1"/>
    <col min="3581" max="3581" width="22" customWidth="1"/>
    <col min="3582" max="3582" width="68.7109375" customWidth="1"/>
    <col min="3583" max="3584" width="21" customWidth="1"/>
    <col min="3585" max="3585" width="4.7109375" customWidth="1"/>
    <col min="3586" max="3586" width="11.42578125" customWidth="1"/>
    <col min="3587" max="3587" width="64.28515625" customWidth="1"/>
    <col min="3588" max="3589" width="21" customWidth="1"/>
    <col min="3590" max="3590" width="3.5703125" customWidth="1"/>
    <col min="3591" max="3591" width="4.5703125" customWidth="1"/>
    <col min="3592" max="3834" width="11.42578125" hidden="1"/>
    <col min="3835" max="3835" width="2" customWidth="1"/>
    <col min="3836" max="3836" width="2.42578125" customWidth="1"/>
    <col min="3837" max="3837" width="22" customWidth="1"/>
    <col min="3838" max="3838" width="68.7109375" customWidth="1"/>
    <col min="3839" max="3840" width="21" customWidth="1"/>
    <col min="3841" max="3841" width="4.7109375" customWidth="1"/>
    <col min="3842" max="3842" width="11.42578125" customWidth="1"/>
    <col min="3843" max="3843" width="64.28515625" customWidth="1"/>
    <col min="3844" max="3845" width="21" customWidth="1"/>
    <col min="3846" max="3846" width="3.5703125" customWidth="1"/>
    <col min="3847" max="3847" width="4.5703125" customWidth="1"/>
    <col min="3848" max="4090" width="11.42578125" hidden="1"/>
    <col min="4091" max="4091" width="2" customWidth="1"/>
    <col min="4092" max="4092" width="2.42578125" customWidth="1"/>
    <col min="4093" max="4093" width="22" customWidth="1"/>
    <col min="4094" max="4094" width="68.7109375" customWidth="1"/>
    <col min="4095" max="4096" width="21" customWidth="1"/>
    <col min="4097" max="4097" width="4.7109375" customWidth="1"/>
    <col min="4098" max="4098" width="11.42578125" customWidth="1"/>
    <col min="4099" max="4099" width="64.28515625" customWidth="1"/>
    <col min="4100" max="4101" width="21" customWidth="1"/>
    <col min="4102" max="4102" width="3.5703125" customWidth="1"/>
    <col min="4103" max="4103" width="4.5703125" customWidth="1"/>
    <col min="4104" max="4346" width="11.42578125" hidden="1"/>
    <col min="4347" max="4347" width="2" customWidth="1"/>
    <col min="4348" max="4348" width="2.42578125" customWidth="1"/>
    <col min="4349" max="4349" width="22" customWidth="1"/>
    <col min="4350" max="4350" width="68.7109375" customWidth="1"/>
    <col min="4351" max="4352" width="21" customWidth="1"/>
    <col min="4353" max="4353" width="4.7109375" customWidth="1"/>
    <col min="4354" max="4354" width="11.42578125" customWidth="1"/>
    <col min="4355" max="4355" width="64.28515625" customWidth="1"/>
    <col min="4356" max="4357" width="21" customWidth="1"/>
    <col min="4358" max="4358" width="3.5703125" customWidth="1"/>
    <col min="4359" max="4359" width="4.5703125" customWidth="1"/>
    <col min="4360" max="4602" width="11.42578125" hidden="1"/>
    <col min="4603" max="4603" width="2" customWidth="1"/>
    <col min="4604" max="4604" width="2.42578125" customWidth="1"/>
    <col min="4605" max="4605" width="22" customWidth="1"/>
    <col min="4606" max="4606" width="68.7109375" customWidth="1"/>
    <col min="4607" max="4608" width="21" customWidth="1"/>
    <col min="4609" max="4609" width="4.7109375" customWidth="1"/>
    <col min="4610" max="4610" width="11.42578125" customWidth="1"/>
    <col min="4611" max="4611" width="64.28515625" customWidth="1"/>
    <col min="4612" max="4613" width="21" customWidth="1"/>
    <col min="4614" max="4614" width="3.5703125" customWidth="1"/>
    <col min="4615" max="4615" width="4.5703125" customWidth="1"/>
    <col min="4616" max="4858" width="11.42578125" hidden="1"/>
    <col min="4859" max="4859" width="2" customWidth="1"/>
    <col min="4860" max="4860" width="2.42578125" customWidth="1"/>
    <col min="4861" max="4861" width="22" customWidth="1"/>
    <col min="4862" max="4862" width="68.7109375" customWidth="1"/>
    <col min="4863" max="4864" width="21" customWidth="1"/>
    <col min="4865" max="4865" width="4.7109375" customWidth="1"/>
    <col min="4866" max="4866" width="11.42578125" customWidth="1"/>
    <col min="4867" max="4867" width="64.28515625" customWidth="1"/>
    <col min="4868" max="4869" width="21" customWidth="1"/>
    <col min="4870" max="4870" width="3.5703125" customWidth="1"/>
    <col min="4871" max="4871" width="4.5703125" customWidth="1"/>
    <col min="4872" max="5114" width="11.42578125" hidden="1"/>
    <col min="5115" max="5115" width="2" customWidth="1"/>
    <col min="5116" max="5116" width="2.42578125" customWidth="1"/>
    <col min="5117" max="5117" width="22" customWidth="1"/>
    <col min="5118" max="5118" width="68.7109375" customWidth="1"/>
    <col min="5119" max="5120" width="21" customWidth="1"/>
    <col min="5121" max="5121" width="4.7109375" customWidth="1"/>
    <col min="5122" max="5122" width="11.42578125" customWidth="1"/>
    <col min="5123" max="5123" width="64.28515625" customWidth="1"/>
    <col min="5124" max="5125" width="21" customWidth="1"/>
    <col min="5126" max="5126" width="3.5703125" customWidth="1"/>
    <col min="5127" max="5127" width="4.5703125" customWidth="1"/>
    <col min="5128" max="5370" width="11.42578125" hidden="1"/>
    <col min="5371" max="5371" width="2" customWidth="1"/>
    <col min="5372" max="5372" width="2.42578125" customWidth="1"/>
    <col min="5373" max="5373" width="22" customWidth="1"/>
    <col min="5374" max="5374" width="68.7109375" customWidth="1"/>
    <col min="5375" max="5376" width="21" customWidth="1"/>
    <col min="5377" max="5377" width="4.7109375" customWidth="1"/>
    <col min="5378" max="5378" width="11.42578125" customWidth="1"/>
    <col min="5379" max="5379" width="64.28515625" customWidth="1"/>
    <col min="5380" max="5381" width="21" customWidth="1"/>
    <col min="5382" max="5382" width="3.5703125" customWidth="1"/>
    <col min="5383" max="5383" width="4.5703125" customWidth="1"/>
    <col min="5384" max="5626" width="11.42578125" hidden="1"/>
    <col min="5627" max="5627" width="2" customWidth="1"/>
    <col min="5628" max="5628" width="2.42578125" customWidth="1"/>
    <col min="5629" max="5629" width="22" customWidth="1"/>
    <col min="5630" max="5630" width="68.7109375" customWidth="1"/>
    <col min="5631" max="5632" width="21" customWidth="1"/>
    <col min="5633" max="5633" width="4.7109375" customWidth="1"/>
    <col min="5634" max="5634" width="11.42578125" customWidth="1"/>
    <col min="5635" max="5635" width="64.28515625" customWidth="1"/>
    <col min="5636" max="5637" width="21" customWidth="1"/>
    <col min="5638" max="5638" width="3.5703125" customWidth="1"/>
    <col min="5639" max="5639" width="4.5703125" customWidth="1"/>
    <col min="5640" max="5882" width="11.42578125" hidden="1"/>
    <col min="5883" max="5883" width="2" customWidth="1"/>
    <col min="5884" max="5884" width="2.42578125" customWidth="1"/>
    <col min="5885" max="5885" width="22" customWidth="1"/>
    <col min="5886" max="5886" width="68.7109375" customWidth="1"/>
    <col min="5887" max="5888" width="21" customWidth="1"/>
    <col min="5889" max="5889" width="4.7109375" customWidth="1"/>
    <col min="5890" max="5890" width="11.42578125" customWidth="1"/>
    <col min="5891" max="5891" width="64.28515625" customWidth="1"/>
    <col min="5892" max="5893" width="21" customWidth="1"/>
    <col min="5894" max="5894" width="3.5703125" customWidth="1"/>
    <col min="5895" max="5895" width="4.5703125" customWidth="1"/>
    <col min="5896" max="6138" width="11.42578125" hidden="1"/>
    <col min="6139" max="6139" width="2" customWidth="1"/>
    <col min="6140" max="6140" width="2.42578125" customWidth="1"/>
    <col min="6141" max="6141" width="22" customWidth="1"/>
    <col min="6142" max="6142" width="68.7109375" customWidth="1"/>
    <col min="6143" max="6144" width="21" customWidth="1"/>
    <col min="6145" max="6145" width="4.7109375" customWidth="1"/>
    <col min="6146" max="6146" width="11.42578125" customWidth="1"/>
    <col min="6147" max="6147" width="64.28515625" customWidth="1"/>
    <col min="6148" max="6149" width="21" customWidth="1"/>
    <col min="6150" max="6150" width="3.5703125" customWidth="1"/>
    <col min="6151" max="6151" width="4.5703125" customWidth="1"/>
    <col min="6152" max="6394" width="11.42578125" hidden="1"/>
    <col min="6395" max="6395" width="2" customWidth="1"/>
    <col min="6396" max="6396" width="2.42578125" customWidth="1"/>
    <col min="6397" max="6397" width="22" customWidth="1"/>
    <col min="6398" max="6398" width="68.7109375" customWidth="1"/>
    <col min="6399" max="6400" width="21" customWidth="1"/>
    <col min="6401" max="6401" width="4.7109375" customWidth="1"/>
    <col min="6402" max="6402" width="11.42578125" customWidth="1"/>
    <col min="6403" max="6403" width="64.28515625" customWidth="1"/>
    <col min="6404" max="6405" width="21" customWidth="1"/>
    <col min="6406" max="6406" width="3.5703125" customWidth="1"/>
    <col min="6407" max="6407" width="4.5703125" customWidth="1"/>
    <col min="6408" max="6650" width="11.42578125" hidden="1"/>
    <col min="6651" max="6651" width="2" customWidth="1"/>
    <col min="6652" max="6652" width="2.42578125" customWidth="1"/>
    <col min="6653" max="6653" width="22" customWidth="1"/>
    <col min="6654" max="6654" width="68.7109375" customWidth="1"/>
    <col min="6655" max="6656" width="21" customWidth="1"/>
    <col min="6657" max="6657" width="4.7109375" customWidth="1"/>
    <col min="6658" max="6658" width="11.42578125" customWidth="1"/>
    <col min="6659" max="6659" width="64.28515625" customWidth="1"/>
    <col min="6660" max="6661" width="21" customWidth="1"/>
    <col min="6662" max="6662" width="3.5703125" customWidth="1"/>
    <col min="6663" max="6663" width="4.5703125" customWidth="1"/>
    <col min="6664" max="6906" width="11.42578125" hidden="1"/>
    <col min="6907" max="6907" width="2" customWidth="1"/>
    <col min="6908" max="6908" width="2.42578125" customWidth="1"/>
    <col min="6909" max="6909" width="22" customWidth="1"/>
    <col min="6910" max="6910" width="68.7109375" customWidth="1"/>
    <col min="6911" max="6912" width="21" customWidth="1"/>
    <col min="6913" max="6913" width="4.7109375" customWidth="1"/>
    <col min="6914" max="6914" width="11.42578125" customWidth="1"/>
    <col min="6915" max="6915" width="64.28515625" customWidth="1"/>
    <col min="6916" max="6917" width="21" customWidth="1"/>
    <col min="6918" max="6918" width="3.5703125" customWidth="1"/>
    <col min="6919" max="6919" width="4.5703125" customWidth="1"/>
    <col min="6920" max="7162" width="11.42578125" hidden="1"/>
    <col min="7163" max="7163" width="2" customWidth="1"/>
    <col min="7164" max="7164" width="2.42578125" customWidth="1"/>
    <col min="7165" max="7165" width="22" customWidth="1"/>
    <col min="7166" max="7166" width="68.7109375" customWidth="1"/>
    <col min="7167" max="7168" width="21" customWidth="1"/>
    <col min="7169" max="7169" width="4.7109375" customWidth="1"/>
    <col min="7170" max="7170" width="11.42578125" customWidth="1"/>
    <col min="7171" max="7171" width="64.28515625" customWidth="1"/>
    <col min="7172" max="7173" width="21" customWidth="1"/>
    <col min="7174" max="7174" width="3.5703125" customWidth="1"/>
    <col min="7175" max="7175" width="4.5703125" customWidth="1"/>
    <col min="7176" max="7418" width="11.42578125" hidden="1"/>
    <col min="7419" max="7419" width="2" customWidth="1"/>
    <col min="7420" max="7420" width="2.42578125" customWidth="1"/>
    <col min="7421" max="7421" width="22" customWidth="1"/>
    <col min="7422" max="7422" width="68.7109375" customWidth="1"/>
    <col min="7423" max="7424" width="21" customWidth="1"/>
    <col min="7425" max="7425" width="4.7109375" customWidth="1"/>
    <col min="7426" max="7426" width="11.42578125" customWidth="1"/>
    <col min="7427" max="7427" width="64.28515625" customWidth="1"/>
    <col min="7428" max="7429" width="21" customWidth="1"/>
    <col min="7430" max="7430" width="3.5703125" customWidth="1"/>
    <col min="7431" max="7431" width="4.5703125" customWidth="1"/>
    <col min="7432" max="7674" width="11.42578125" hidden="1"/>
    <col min="7675" max="7675" width="2" customWidth="1"/>
    <col min="7676" max="7676" width="2.42578125" customWidth="1"/>
    <col min="7677" max="7677" width="22" customWidth="1"/>
    <col min="7678" max="7678" width="68.7109375" customWidth="1"/>
    <col min="7679" max="7680" width="21" customWidth="1"/>
    <col min="7681" max="7681" width="4.7109375" customWidth="1"/>
    <col min="7682" max="7682" width="11.42578125" customWidth="1"/>
    <col min="7683" max="7683" width="64.28515625" customWidth="1"/>
    <col min="7684" max="7685" width="21" customWidth="1"/>
    <col min="7686" max="7686" width="3.5703125" customWidth="1"/>
    <col min="7687" max="7687" width="4.5703125" customWidth="1"/>
    <col min="7688" max="7930" width="11.42578125" hidden="1"/>
    <col min="7931" max="7931" width="2" customWidth="1"/>
    <col min="7932" max="7932" width="2.42578125" customWidth="1"/>
    <col min="7933" max="7933" width="22" customWidth="1"/>
    <col min="7934" max="7934" width="68.7109375" customWidth="1"/>
    <col min="7935" max="7936" width="21" customWidth="1"/>
    <col min="7937" max="7937" width="4.7109375" customWidth="1"/>
    <col min="7938" max="7938" width="11.42578125" customWidth="1"/>
    <col min="7939" max="7939" width="64.28515625" customWidth="1"/>
    <col min="7940" max="7941" width="21" customWidth="1"/>
    <col min="7942" max="7942" width="3.5703125" customWidth="1"/>
    <col min="7943" max="7943" width="4.5703125" customWidth="1"/>
    <col min="7944" max="8186" width="11.42578125" hidden="1"/>
    <col min="8187" max="8187" width="2" customWidth="1"/>
    <col min="8188" max="8188" width="2.42578125" customWidth="1"/>
    <col min="8189" max="8189" width="22" customWidth="1"/>
    <col min="8190" max="8190" width="68.7109375" customWidth="1"/>
    <col min="8191" max="8192" width="21" customWidth="1"/>
    <col min="8193" max="8193" width="4.7109375" customWidth="1"/>
    <col min="8194" max="8194" width="11.42578125" customWidth="1"/>
    <col min="8195" max="8195" width="64.28515625" customWidth="1"/>
    <col min="8196" max="8197" width="21" customWidth="1"/>
    <col min="8198" max="8198" width="3.5703125" customWidth="1"/>
    <col min="8199" max="8199" width="4.5703125" customWidth="1"/>
    <col min="8200" max="8442" width="11.42578125" hidden="1"/>
    <col min="8443" max="8443" width="2" customWidth="1"/>
    <col min="8444" max="8444" width="2.42578125" customWidth="1"/>
    <col min="8445" max="8445" width="22" customWidth="1"/>
    <col min="8446" max="8446" width="68.7109375" customWidth="1"/>
    <col min="8447" max="8448" width="21" customWidth="1"/>
    <col min="8449" max="8449" width="4.7109375" customWidth="1"/>
    <col min="8450" max="8450" width="11.42578125" customWidth="1"/>
    <col min="8451" max="8451" width="64.28515625" customWidth="1"/>
    <col min="8452" max="8453" width="21" customWidth="1"/>
    <col min="8454" max="8454" width="3.5703125" customWidth="1"/>
    <col min="8455" max="8455" width="4.5703125" customWidth="1"/>
    <col min="8456" max="8698" width="11.42578125" hidden="1"/>
    <col min="8699" max="8699" width="2" customWidth="1"/>
    <col min="8700" max="8700" width="2.42578125" customWidth="1"/>
    <col min="8701" max="8701" width="22" customWidth="1"/>
    <col min="8702" max="8702" width="68.7109375" customWidth="1"/>
    <col min="8703" max="8704" width="21" customWidth="1"/>
    <col min="8705" max="8705" width="4.7109375" customWidth="1"/>
    <col min="8706" max="8706" width="11.42578125" customWidth="1"/>
    <col min="8707" max="8707" width="64.28515625" customWidth="1"/>
    <col min="8708" max="8709" width="21" customWidth="1"/>
    <col min="8710" max="8710" width="3.5703125" customWidth="1"/>
    <col min="8711" max="8711" width="4.5703125" customWidth="1"/>
    <col min="8712" max="8954" width="11.42578125" hidden="1"/>
    <col min="8955" max="8955" width="2" customWidth="1"/>
    <col min="8956" max="8956" width="2.42578125" customWidth="1"/>
    <col min="8957" max="8957" width="22" customWidth="1"/>
    <col min="8958" max="8958" width="68.7109375" customWidth="1"/>
    <col min="8959" max="8960" width="21" customWidth="1"/>
    <col min="8961" max="8961" width="4.7109375" customWidth="1"/>
    <col min="8962" max="8962" width="11.42578125" customWidth="1"/>
    <col min="8963" max="8963" width="64.28515625" customWidth="1"/>
    <col min="8964" max="8965" width="21" customWidth="1"/>
    <col min="8966" max="8966" width="3.5703125" customWidth="1"/>
    <col min="8967" max="8967" width="4.5703125" customWidth="1"/>
    <col min="8968" max="9210" width="11.42578125" hidden="1"/>
    <col min="9211" max="9211" width="2" customWidth="1"/>
    <col min="9212" max="9212" width="2.42578125" customWidth="1"/>
    <col min="9213" max="9213" width="22" customWidth="1"/>
    <col min="9214" max="9214" width="68.7109375" customWidth="1"/>
    <col min="9215" max="9216" width="21" customWidth="1"/>
    <col min="9217" max="9217" width="4.7109375" customWidth="1"/>
    <col min="9218" max="9218" width="11.42578125" customWidth="1"/>
    <col min="9219" max="9219" width="64.28515625" customWidth="1"/>
    <col min="9220" max="9221" width="21" customWidth="1"/>
    <col min="9222" max="9222" width="3.5703125" customWidth="1"/>
    <col min="9223" max="9223" width="4.5703125" customWidth="1"/>
    <col min="9224" max="9466" width="11.42578125" hidden="1"/>
    <col min="9467" max="9467" width="2" customWidth="1"/>
    <col min="9468" max="9468" width="2.42578125" customWidth="1"/>
    <col min="9469" max="9469" width="22" customWidth="1"/>
    <col min="9470" max="9470" width="68.7109375" customWidth="1"/>
    <col min="9471" max="9472" width="21" customWidth="1"/>
    <col min="9473" max="9473" width="4.7109375" customWidth="1"/>
    <col min="9474" max="9474" width="11.42578125" customWidth="1"/>
    <col min="9475" max="9475" width="64.28515625" customWidth="1"/>
    <col min="9476" max="9477" width="21" customWidth="1"/>
    <col min="9478" max="9478" width="3.5703125" customWidth="1"/>
    <col min="9479" max="9479" width="4.5703125" customWidth="1"/>
    <col min="9480" max="9722" width="11.42578125" hidden="1"/>
    <col min="9723" max="9723" width="2" customWidth="1"/>
    <col min="9724" max="9724" width="2.42578125" customWidth="1"/>
    <col min="9725" max="9725" width="22" customWidth="1"/>
    <col min="9726" max="9726" width="68.7109375" customWidth="1"/>
    <col min="9727" max="9728" width="21" customWidth="1"/>
    <col min="9729" max="9729" width="4.7109375" customWidth="1"/>
    <col min="9730" max="9730" width="11.42578125" customWidth="1"/>
    <col min="9731" max="9731" width="64.28515625" customWidth="1"/>
    <col min="9732" max="9733" width="21" customWidth="1"/>
    <col min="9734" max="9734" width="3.5703125" customWidth="1"/>
    <col min="9735" max="9735" width="4.5703125" customWidth="1"/>
    <col min="9736" max="9978" width="11.42578125" hidden="1"/>
    <col min="9979" max="9979" width="2" customWidth="1"/>
    <col min="9980" max="9980" width="2.42578125" customWidth="1"/>
    <col min="9981" max="9981" width="22" customWidth="1"/>
    <col min="9982" max="9982" width="68.7109375" customWidth="1"/>
    <col min="9983" max="9984" width="21" customWidth="1"/>
    <col min="9985" max="9985" width="4.7109375" customWidth="1"/>
    <col min="9986" max="9986" width="11.42578125" customWidth="1"/>
    <col min="9987" max="9987" width="64.28515625" customWidth="1"/>
    <col min="9988" max="9989" width="21" customWidth="1"/>
    <col min="9990" max="9990" width="3.5703125" customWidth="1"/>
    <col min="9991" max="9991" width="4.5703125" customWidth="1"/>
    <col min="9992" max="10234" width="11.42578125" hidden="1"/>
    <col min="10235" max="10235" width="2" customWidth="1"/>
    <col min="10236" max="10236" width="2.42578125" customWidth="1"/>
    <col min="10237" max="10237" width="22" customWidth="1"/>
    <col min="10238" max="10238" width="68.7109375" customWidth="1"/>
    <col min="10239" max="10240" width="21" customWidth="1"/>
    <col min="10241" max="10241" width="4.7109375" customWidth="1"/>
    <col min="10242" max="10242" width="11.42578125" customWidth="1"/>
    <col min="10243" max="10243" width="64.28515625" customWidth="1"/>
    <col min="10244" max="10245" width="21" customWidth="1"/>
    <col min="10246" max="10246" width="3.5703125" customWidth="1"/>
    <col min="10247" max="10247" width="4.5703125" customWidth="1"/>
    <col min="10248" max="10490" width="11.42578125" hidden="1"/>
    <col min="10491" max="10491" width="2" customWidth="1"/>
    <col min="10492" max="10492" width="2.42578125" customWidth="1"/>
    <col min="10493" max="10493" width="22" customWidth="1"/>
    <col min="10494" max="10494" width="68.7109375" customWidth="1"/>
    <col min="10495" max="10496" width="21" customWidth="1"/>
    <col min="10497" max="10497" width="4.7109375" customWidth="1"/>
    <col min="10498" max="10498" width="11.42578125" customWidth="1"/>
    <col min="10499" max="10499" width="64.28515625" customWidth="1"/>
    <col min="10500" max="10501" width="21" customWidth="1"/>
    <col min="10502" max="10502" width="3.5703125" customWidth="1"/>
    <col min="10503" max="10503" width="4.5703125" customWidth="1"/>
    <col min="10504" max="10746" width="11.42578125" hidden="1"/>
    <col min="10747" max="10747" width="2" customWidth="1"/>
    <col min="10748" max="10748" width="2.42578125" customWidth="1"/>
    <col min="10749" max="10749" width="22" customWidth="1"/>
    <col min="10750" max="10750" width="68.7109375" customWidth="1"/>
    <col min="10751" max="10752" width="21" customWidth="1"/>
    <col min="10753" max="10753" width="4.7109375" customWidth="1"/>
    <col min="10754" max="10754" width="11.42578125" customWidth="1"/>
    <col min="10755" max="10755" width="64.28515625" customWidth="1"/>
    <col min="10756" max="10757" width="21" customWidth="1"/>
    <col min="10758" max="10758" width="3.5703125" customWidth="1"/>
    <col min="10759" max="10759" width="4.5703125" customWidth="1"/>
    <col min="10760" max="11002" width="11.42578125" hidden="1"/>
    <col min="11003" max="11003" width="2" customWidth="1"/>
    <col min="11004" max="11004" width="2.42578125" customWidth="1"/>
    <col min="11005" max="11005" width="22" customWidth="1"/>
    <col min="11006" max="11006" width="68.7109375" customWidth="1"/>
    <col min="11007" max="11008" width="21" customWidth="1"/>
    <col min="11009" max="11009" width="4.7109375" customWidth="1"/>
    <col min="11010" max="11010" width="11.42578125" customWidth="1"/>
    <col min="11011" max="11011" width="64.28515625" customWidth="1"/>
    <col min="11012" max="11013" width="21" customWidth="1"/>
    <col min="11014" max="11014" width="3.5703125" customWidth="1"/>
    <col min="11015" max="11015" width="4.5703125" customWidth="1"/>
    <col min="11016" max="11258" width="11.42578125" hidden="1"/>
    <col min="11259" max="11259" width="2" customWidth="1"/>
    <col min="11260" max="11260" width="2.42578125" customWidth="1"/>
    <col min="11261" max="11261" width="22" customWidth="1"/>
    <col min="11262" max="11262" width="68.7109375" customWidth="1"/>
    <col min="11263" max="11264" width="21" customWidth="1"/>
    <col min="11265" max="11265" width="4.7109375" customWidth="1"/>
    <col min="11266" max="11266" width="11.42578125" customWidth="1"/>
    <col min="11267" max="11267" width="64.28515625" customWidth="1"/>
    <col min="11268" max="11269" width="21" customWidth="1"/>
    <col min="11270" max="11270" width="3.5703125" customWidth="1"/>
    <col min="11271" max="11271" width="4.5703125" customWidth="1"/>
    <col min="11272" max="11514" width="11.42578125" hidden="1"/>
    <col min="11515" max="11515" width="2" customWidth="1"/>
    <col min="11516" max="11516" width="2.42578125" customWidth="1"/>
    <col min="11517" max="11517" width="22" customWidth="1"/>
    <col min="11518" max="11518" width="68.7109375" customWidth="1"/>
    <col min="11519" max="11520" width="21" customWidth="1"/>
    <col min="11521" max="11521" width="4.7109375" customWidth="1"/>
    <col min="11522" max="11522" width="11.42578125" customWidth="1"/>
    <col min="11523" max="11523" width="64.28515625" customWidth="1"/>
    <col min="11524" max="11525" width="21" customWidth="1"/>
    <col min="11526" max="11526" width="3.5703125" customWidth="1"/>
    <col min="11527" max="11527" width="4.5703125" customWidth="1"/>
    <col min="11528" max="11770" width="11.42578125" hidden="1"/>
    <col min="11771" max="11771" width="2" customWidth="1"/>
    <col min="11772" max="11772" width="2.42578125" customWidth="1"/>
    <col min="11773" max="11773" width="22" customWidth="1"/>
    <col min="11774" max="11774" width="68.7109375" customWidth="1"/>
    <col min="11775" max="11776" width="21" customWidth="1"/>
    <col min="11777" max="11777" width="4.7109375" customWidth="1"/>
    <col min="11778" max="11778" width="11.42578125" customWidth="1"/>
    <col min="11779" max="11779" width="64.28515625" customWidth="1"/>
    <col min="11780" max="11781" width="21" customWidth="1"/>
    <col min="11782" max="11782" width="3.5703125" customWidth="1"/>
    <col min="11783" max="11783" width="4.5703125" customWidth="1"/>
    <col min="11784" max="12026" width="11.42578125" hidden="1"/>
    <col min="12027" max="12027" width="2" customWidth="1"/>
    <col min="12028" max="12028" width="2.42578125" customWidth="1"/>
    <col min="12029" max="12029" width="22" customWidth="1"/>
    <col min="12030" max="12030" width="68.7109375" customWidth="1"/>
    <col min="12031" max="12032" width="21" customWidth="1"/>
    <col min="12033" max="12033" width="4.7109375" customWidth="1"/>
    <col min="12034" max="12034" width="11.42578125" customWidth="1"/>
    <col min="12035" max="12035" width="64.28515625" customWidth="1"/>
    <col min="12036" max="12037" width="21" customWidth="1"/>
    <col min="12038" max="12038" width="3.5703125" customWidth="1"/>
    <col min="12039" max="12039" width="4.5703125" customWidth="1"/>
    <col min="12040" max="12282" width="11.42578125" hidden="1"/>
    <col min="12283" max="12283" width="2" customWidth="1"/>
    <col min="12284" max="12284" width="2.42578125" customWidth="1"/>
    <col min="12285" max="12285" width="22" customWidth="1"/>
    <col min="12286" max="12286" width="68.7109375" customWidth="1"/>
    <col min="12287" max="12288" width="21" customWidth="1"/>
    <col min="12289" max="12289" width="4.7109375" customWidth="1"/>
    <col min="12290" max="12290" width="11.42578125" customWidth="1"/>
    <col min="12291" max="12291" width="64.28515625" customWidth="1"/>
    <col min="12292" max="12293" width="21" customWidth="1"/>
    <col min="12294" max="12294" width="3.5703125" customWidth="1"/>
    <col min="12295" max="12295" width="4.5703125" customWidth="1"/>
    <col min="12296" max="12538" width="11.42578125" hidden="1"/>
    <col min="12539" max="12539" width="2" customWidth="1"/>
    <col min="12540" max="12540" width="2.42578125" customWidth="1"/>
    <col min="12541" max="12541" width="22" customWidth="1"/>
    <col min="12542" max="12542" width="68.7109375" customWidth="1"/>
    <col min="12543" max="12544" width="21" customWidth="1"/>
    <col min="12545" max="12545" width="4.7109375" customWidth="1"/>
    <col min="12546" max="12546" width="11.42578125" customWidth="1"/>
    <col min="12547" max="12547" width="64.28515625" customWidth="1"/>
    <col min="12548" max="12549" width="21" customWidth="1"/>
    <col min="12550" max="12550" width="3.5703125" customWidth="1"/>
    <col min="12551" max="12551" width="4.5703125" customWidth="1"/>
    <col min="12552" max="12794" width="11.42578125" hidden="1"/>
    <col min="12795" max="12795" width="2" customWidth="1"/>
    <col min="12796" max="12796" width="2.42578125" customWidth="1"/>
    <col min="12797" max="12797" width="22" customWidth="1"/>
    <col min="12798" max="12798" width="68.7109375" customWidth="1"/>
    <col min="12799" max="12800" width="21" customWidth="1"/>
    <col min="12801" max="12801" width="4.7109375" customWidth="1"/>
    <col min="12802" max="12802" width="11.42578125" customWidth="1"/>
    <col min="12803" max="12803" width="64.28515625" customWidth="1"/>
    <col min="12804" max="12805" width="21" customWidth="1"/>
    <col min="12806" max="12806" width="3.5703125" customWidth="1"/>
    <col min="12807" max="12807" width="4.5703125" customWidth="1"/>
    <col min="12808" max="13050" width="11.42578125" hidden="1"/>
    <col min="13051" max="13051" width="2" customWidth="1"/>
    <col min="13052" max="13052" width="2.42578125" customWidth="1"/>
    <col min="13053" max="13053" width="22" customWidth="1"/>
    <col min="13054" max="13054" width="68.7109375" customWidth="1"/>
    <col min="13055" max="13056" width="21" customWidth="1"/>
    <col min="13057" max="13057" width="4.7109375" customWidth="1"/>
    <col min="13058" max="13058" width="11.42578125" customWidth="1"/>
    <col min="13059" max="13059" width="64.28515625" customWidth="1"/>
    <col min="13060" max="13061" width="21" customWidth="1"/>
    <col min="13062" max="13062" width="3.5703125" customWidth="1"/>
    <col min="13063" max="13063" width="4.5703125" customWidth="1"/>
    <col min="13064" max="13306" width="11.42578125" hidden="1"/>
    <col min="13307" max="13307" width="2" customWidth="1"/>
    <col min="13308" max="13308" width="2.42578125" customWidth="1"/>
    <col min="13309" max="13309" width="22" customWidth="1"/>
    <col min="13310" max="13310" width="68.7109375" customWidth="1"/>
    <col min="13311" max="13312" width="21" customWidth="1"/>
    <col min="13313" max="13313" width="4.7109375" customWidth="1"/>
    <col min="13314" max="13314" width="11.42578125" customWidth="1"/>
    <col min="13315" max="13315" width="64.28515625" customWidth="1"/>
    <col min="13316" max="13317" width="21" customWidth="1"/>
    <col min="13318" max="13318" width="3.5703125" customWidth="1"/>
    <col min="13319" max="13319" width="4.5703125" customWidth="1"/>
    <col min="13320" max="13562" width="11.42578125" hidden="1"/>
    <col min="13563" max="13563" width="2" customWidth="1"/>
    <col min="13564" max="13564" width="2.42578125" customWidth="1"/>
    <col min="13565" max="13565" width="22" customWidth="1"/>
    <col min="13566" max="13566" width="68.7109375" customWidth="1"/>
    <col min="13567" max="13568" width="21" customWidth="1"/>
    <col min="13569" max="13569" width="4.7109375" customWidth="1"/>
    <col min="13570" max="13570" width="11.42578125" customWidth="1"/>
    <col min="13571" max="13571" width="64.28515625" customWidth="1"/>
    <col min="13572" max="13573" width="21" customWidth="1"/>
    <col min="13574" max="13574" width="3.5703125" customWidth="1"/>
    <col min="13575" max="13575" width="4.5703125" customWidth="1"/>
    <col min="13576" max="13818" width="11.42578125" hidden="1"/>
    <col min="13819" max="13819" width="2" customWidth="1"/>
    <col min="13820" max="13820" width="2.42578125" customWidth="1"/>
    <col min="13821" max="13821" width="22" customWidth="1"/>
    <col min="13822" max="13822" width="68.7109375" customWidth="1"/>
    <col min="13823" max="13824" width="21" customWidth="1"/>
    <col min="13825" max="13825" width="4.7109375" customWidth="1"/>
    <col min="13826" max="13826" width="11.42578125" customWidth="1"/>
    <col min="13827" max="13827" width="64.28515625" customWidth="1"/>
    <col min="13828" max="13829" width="21" customWidth="1"/>
    <col min="13830" max="13830" width="3.5703125" customWidth="1"/>
    <col min="13831" max="13831" width="4.5703125" customWidth="1"/>
    <col min="13832" max="14074" width="11.42578125" hidden="1"/>
    <col min="14075" max="14075" width="2" customWidth="1"/>
    <col min="14076" max="14076" width="2.42578125" customWidth="1"/>
    <col min="14077" max="14077" width="22" customWidth="1"/>
    <col min="14078" max="14078" width="68.7109375" customWidth="1"/>
    <col min="14079" max="14080" width="21" customWidth="1"/>
    <col min="14081" max="14081" width="4.7109375" customWidth="1"/>
    <col min="14082" max="14082" width="11.42578125" customWidth="1"/>
    <col min="14083" max="14083" width="64.28515625" customWidth="1"/>
    <col min="14084" max="14085" width="21" customWidth="1"/>
    <col min="14086" max="14086" width="3.5703125" customWidth="1"/>
    <col min="14087" max="14087" width="4.5703125" customWidth="1"/>
    <col min="14088" max="14330" width="11.42578125" hidden="1"/>
    <col min="14331" max="14331" width="2" customWidth="1"/>
    <col min="14332" max="14332" width="2.42578125" customWidth="1"/>
    <col min="14333" max="14333" width="22" customWidth="1"/>
    <col min="14334" max="14334" width="68.7109375" customWidth="1"/>
    <col min="14335" max="14336" width="21" customWidth="1"/>
    <col min="14337" max="14337" width="4.7109375" customWidth="1"/>
    <col min="14338" max="14338" width="11.42578125" customWidth="1"/>
    <col min="14339" max="14339" width="64.28515625" customWidth="1"/>
    <col min="14340" max="14341" width="21" customWidth="1"/>
    <col min="14342" max="14342" width="3.5703125" customWidth="1"/>
    <col min="14343" max="14343" width="4.5703125" customWidth="1"/>
    <col min="14344" max="14586" width="11.42578125" hidden="1"/>
    <col min="14587" max="14587" width="2" customWidth="1"/>
    <col min="14588" max="14588" width="2.42578125" customWidth="1"/>
    <col min="14589" max="14589" width="22" customWidth="1"/>
    <col min="14590" max="14590" width="68.7109375" customWidth="1"/>
    <col min="14591" max="14592" width="21" customWidth="1"/>
    <col min="14593" max="14593" width="4.7109375" customWidth="1"/>
    <col min="14594" max="14594" width="11.42578125" customWidth="1"/>
    <col min="14595" max="14595" width="64.28515625" customWidth="1"/>
    <col min="14596" max="14597" width="21" customWidth="1"/>
    <col min="14598" max="14598" width="3.5703125" customWidth="1"/>
    <col min="14599" max="14599" width="4.5703125" customWidth="1"/>
    <col min="14600" max="14842" width="11.42578125" hidden="1"/>
    <col min="14843" max="14843" width="2" customWidth="1"/>
    <col min="14844" max="14844" width="2.42578125" customWidth="1"/>
    <col min="14845" max="14845" width="22" customWidth="1"/>
    <col min="14846" max="14846" width="68.7109375" customWidth="1"/>
    <col min="14847" max="14848" width="21" customWidth="1"/>
    <col min="14849" max="14849" width="4.7109375" customWidth="1"/>
    <col min="14850" max="14850" width="11.42578125" customWidth="1"/>
    <col min="14851" max="14851" width="64.28515625" customWidth="1"/>
    <col min="14852" max="14853" width="21" customWidth="1"/>
    <col min="14854" max="14854" width="3.5703125" customWidth="1"/>
    <col min="14855" max="14855" width="4.5703125" customWidth="1"/>
    <col min="14856" max="15098" width="11.42578125" hidden="1"/>
    <col min="15099" max="15099" width="2" customWidth="1"/>
    <col min="15100" max="15100" width="2.42578125" customWidth="1"/>
    <col min="15101" max="15101" width="22" customWidth="1"/>
    <col min="15102" max="15102" width="68.7109375" customWidth="1"/>
    <col min="15103" max="15104" width="21" customWidth="1"/>
    <col min="15105" max="15105" width="4.7109375" customWidth="1"/>
    <col min="15106" max="15106" width="11.42578125" customWidth="1"/>
    <col min="15107" max="15107" width="64.28515625" customWidth="1"/>
    <col min="15108" max="15109" width="21" customWidth="1"/>
    <col min="15110" max="15110" width="3.5703125" customWidth="1"/>
    <col min="15111" max="15111" width="4.5703125" customWidth="1"/>
    <col min="15112" max="15354" width="11.42578125" hidden="1"/>
    <col min="15355" max="15355" width="2" customWidth="1"/>
    <col min="15356" max="15356" width="2.42578125" customWidth="1"/>
    <col min="15357" max="15357" width="22" customWidth="1"/>
    <col min="15358" max="15358" width="68.7109375" customWidth="1"/>
    <col min="15359" max="15360" width="21" customWidth="1"/>
    <col min="15361" max="15361" width="4.7109375" customWidth="1"/>
    <col min="15362" max="15362" width="11.42578125" customWidth="1"/>
    <col min="15363" max="15363" width="64.28515625" customWidth="1"/>
    <col min="15364" max="15365" width="21" customWidth="1"/>
    <col min="15366" max="15366" width="3.5703125" customWidth="1"/>
    <col min="15367" max="15367" width="4.5703125" customWidth="1"/>
    <col min="15368" max="15610" width="11.42578125" hidden="1"/>
    <col min="15611" max="15611" width="2" customWidth="1"/>
    <col min="15612" max="15612" width="2.42578125" customWidth="1"/>
    <col min="15613" max="15613" width="22" customWidth="1"/>
    <col min="15614" max="15614" width="68.7109375" customWidth="1"/>
    <col min="15615" max="15616" width="21" customWidth="1"/>
    <col min="15617" max="15617" width="4.7109375" customWidth="1"/>
    <col min="15618" max="15618" width="11.42578125" customWidth="1"/>
    <col min="15619" max="15619" width="64.28515625" customWidth="1"/>
    <col min="15620" max="15621" width="21" customWidth="1"/>
    <col min="15622" max="15622" width="3.5703125" customWidth="1"/>
    <col min="15623" max="15623" width="4.5703125" customWidth="1"/>
    <col min="15624" max="15866" width="11.42578125" hidden="1"/>
    <col min="15867" max="15867" width="2" customWidth="1"/>
    <col min="15868" max="15868" width="2.42578125" customWidth="1"/>
    <col min="15869" max="15869" width="22" customWidth="1"/>
    <col min="15870" max="15870" width="68.7109375" customWidth="1"/>
    <col min="15871" max="15872" width="21" customWidth="1"/>
    <col min="15873" max="15873" width="4.7109375" customWidth="1"/>
    <col min="15874" max="15874" width="11.42578125" customWidth="1"/>
    <col min="15875" max="15875" width="64.28515625" customWidth="1"/>
    <col min="15876" max="15877" width="21" customWidth="1"/>
    <col min="15878" max="15878" width="3.5703125" customWidth="1"/>
    <col min="15879" max="15879" width="4.5703125" customWidth="1"/>
    <col min="15880" max="16122" width="11.42578125" hidden="1"/>
    <col min="16123" max="16123" width="2" customWidth="1"/>
    <col min="16124" max="16124" width="2.42578125" customWidth="1"/>
    <col min="16125" max="16125" width="22" customWidth="1"/>
    <col min="16126" max="16126" width="68.7109375" customWidth="1"/>
    <col min="16127" max="16128" width="21" customWidth="1"/>
    <col min="16129" max="16129" width="4.7109375" customWidth="1"/>
    <col min="16130" max="16130" width="11.42578125" customWidth="1"/>
    <col min="16131" max="16131" width="64.28515625" customWidth="1"/>
    <col min="16132" max="16133" width="21" customWidth="1"/>
    <col min="16134" max="16134" width="3.5703125" customWidth="1"/>
    <col min="16135" max="16135" width="4.5703125" customWidth="1"/>
    <col min="16144" max="16384" width="11.42578125" hidden="1"/>
  </cols>
  <sheetData>
    <row r="1" spans="2:12" ht="10.5" customHeight="1">
      <c r="B1" s="29"/>
      <c r="C1" s="30"/>
      <c r="D1" s="31"/>
      <c r="E1" s="31"/>
      <c r="F1" s="32"/>
      <c r="G1" s="31"/>
      <c r="H1" s="31"/>
      <c r="I1" s="33"/>
      <c r="J1" s="33"/>
      <c r="K1" s="30"/>
      <c r="L1" s="30"/>
    </row>
    <row r="2" spans="2:12" ht="9" customHeight="1">
      <c r="B2" s="1"/>
      <c r="C2" s="1"/>
      <c r="D2" s="11"/>
      <c r="E2" s="11"/>
      <c r="F2" s="1"/>
      <c r="G2" s="1"/>
      <c r="H2" s="1"/>
      <c r="I2" s="34"/>
      <c r="J2" s="34"/>
      <c r="K2" s="1"/>
      <c r="L2" s="1"/>
    </row>
    <row r="3" spans="2:12" ht="16.5">
      <c r="B3" s="77"/>
      <c r="C3" s="92" t="s">
        <v>66</v>
      </c>
      <c r="D3" s="92"/>
      <c r="E3" s="92"/>
      <c r="F3" s="92"/>
      <c r="G3" s="92"/>
      <c r="H3" s="92"/>
      <c r="I3" s="92"/>
      <c r="J3" s="92"/>
      <c r="K3" s="92"/>
      <c r="L3" s="77"/>
    </row>
    <row r="4" spans="2:12" ht="16.5">
      <c r="B4" s="77"/>
      <c r="C4" s="92" t="s">
        <v>67</v>
      </c>
      <c r="D4" s="92"/>
      <c r="E4" s="92"/>
      <c r="F4" s="92"/>
      <c r="G4" s="92"/>
      <c r="H4" s="92"/>
      <c r="I4" s="92"/>
      <c r="J4" s="92"/>
      <c r="K4" s="92"/>
      <c r="L4" s="77"/>
    </row>
    <row r="5" spans="2:12" ht="16.5">
      <c r="B5" s="77"/>
      <c r="C5" s="92" t="s">
        <v>0</v>
      </c>
      <c r="D5" s="92"/>
      <c r="E5" s="92"/>
      <c r="F5" s="92"/>
      <c r="G5" s="92"/>
      <c r="H5" s="92"/>
      <c r="I5" s="92"/>
      <c r="J5" s="92"/>
      <c r="K5" s="92"/>
      <c r="L5" s="77"/>
    </row>
    <row r="6" spans="2:12" ht="16.5">
      <c r="B6" s="77"/>
      <c r="C6" s="92" t="s">
        <v>68</v>
      </c>
      <c r="D6" s="92"/>
      <c r="E6" s="92"/>
      <c r="F6" s="92"/>
      <c r="G6" s="92"/>
      <c r="H6" s="92"/>
      <c r="I6" s="92"/>
      <c r="J6" s="92"/>
      <c r="K6" s="92"/>
      <c r="L6" s="77"/>
    </row>
    <row r="7" spans="2:12" ht="13.15" customHeight="1">
      <c r="B7" s="3"/>
      <c r="C7" s="3"/>
      <c r="D7" s="3"/>
      <c r="E7" s="3"/>
      <c r="F7" s="4"/>
      <c r="G7" s="5"/>
      <c r="H7" s="2"/>
      <c r="I7" s="2"/>
      <c r="J7" s="2"/>
      <c r="K7" s="1"/>
      <c r="L7" s="1"/>
    </row>
    <row r="8" spans="2:12" ht="13.15" customHeight="1">
      <c r="B8" s="3"/>
      <c r="C8" s="3"/>
      <c r="D8" s="3"/>
      <c r="E8" s="3"/>
      <c r="F8" s="4"/>
      <c r="G8" s="5"/>
      <c r="H8" s="2"/>
      <c r="I8" s="2"/>
      <c r="J8" s="2"/>
      <c r="K8" s="1"/>
      <c r="L8" s="1"/>
    </row>
    <row r="9" spans="2:12" ht="13.15" customHeight="1">
      <c r="B9" s="94" t="s">
        <v>1</v>
      </c>
      <c r="C9" s="94"/>
      <c r="D9" s="94"/>
      <c r="E9" s="93">
        <v>2021</v>
      </c>
      <c r="F9" s="93">
        <v>2022</v>
      </c>
      <c r="G9" s="94" t="s">
        <v>1</v>
      </c>
      <c r="H9" s="94"/>
      <c r="I9" s="94"/>
      <c r="J9" s="93">
        <v>2021</v>
      </c>
      <c r="K9" s="93">
        <v>2022</v>
      </c>
      <c r="L9" s="78"/>
    </row>
    <row r="10" spans="2:12">
      <c r="B10" s="94"/>
      <c r="C10" s="94"/>
      <c r="D10" s="94"/>
      <c r="E10" s="93"/>
      <c r="F10" s="93"/>
      <c r="G10" s="94"/>
      <c r="H10" s="94"/>
      <c r="I10" s="94"/>
      <c r="J10" s="93"/>
      <c r="K10" s="93"/>
      <c r="L10" s="79"/>
    </row>
    <row r="11" spans="2:12">
      <c r="B11" s="6"/>
      <c r="C11" s="7"/>
      <c r="D11" s="7"/>
      <c r="E11" s="8"/>
      <c r="F11" s="8"/>
      <c r="G11" s="2"/>
      <c r="H11" s="2"/>
      <c r="I11" s="2"/>
      <c r="J11" s="1"/>
      <c r="K11" s="9"/>
      <c r="L11" s="9"/>
    </row>
    <row r="12" spans="2:12">
      <c r="B12" s="10"/>
      <c r="C12" s="101" t="s">
        <v>2</v>
      </c>
      <c r="D12" s="101"/>
      <c r="E12" s="54"/>
      <c r="F12" s="54"/>
      <c r="G12" s="52"/>
      <c r="H12" s="95" t="s">
        <v>3</v>
      </c>
      <c r="I12" s="95"/>
      <c r="J12" s="54"/>
      <c r="K12" s="83"/>
      <c r="L12" s="12"/>
    </row>
    <row r="13" spans="2:12">
      <c r="B13" s="13"/>
      <c r="C13" s="99" t="s">
        <v>56</v>
      </c>
      <c r="D13" s="99"/>
      <c r="E13" s="67">
        <v>452735089</v>
      </c>
      <c r="F13" s="67">
        <f>SUM(F14:F20)</f>
        <v>716023958.88</v>
      </c>
      <c r="G13" s="52"/>
      <c r="H13" s="95" t="s">
        <v>4</v>
      </c>
      <c r="I13" s="95"/>
      <c r="J13" s="67">
        <v>544956231</v>
      </c>
      <c r="K13" s="84">
        <f>SUM(K14:K16)</f>
        <v>531292203.64999998</v>
      </c>
      <c r="L13" s="14"/>
    </row>
    <row r="14" spans="2:12">
      <c r="B14" s="15"/>
      <c r="C14" s="98" t="s">
        <v>5</v>
      </c>
      <c r="D14" s="98"/>
      <c r="E14" s="81">
        <v>288542337</v>
      </c>
      <c r="F14" s="81">
        <v>465254295.76999998</v>
      </c>
      <c r="G14" s="52"/>
      <c r="H14" s="97" t="s">
        <v>6</v>
      </c>
      <c r="I14" s="97"/>
      <c r="J14" s="70">
        <v>387706999</v>
      </c>
      <c r="K14" s="85">
        <v>417500240.12</v>
      </c>
      <c r="L14" s="14"/>
    </row>
    <row r="15" spans="2:12">
      <c r="B15" s="15"/>
      <c r="C15" s="98" t="s">
        <v>7</v>
      </c>
      <c r="D15" s="98"/>
      <c r="E15" s="81">
        <v>0</v>
      </c>
      <c r="F15" s="81">
        <v>10000</v>
      </c>
      <c r="G15" s="52"/>
      <c r="H15" s="97" t="s">
        <v>8</v>
      </c>
      <c r="I15" s="97"/>
      <c r="J15" s="68">
        <v>52407779</v>
      </c>
      <c r="K15" s="85">
        <v>39499975.619999997</v>
      </c>
      <c r="L15" s="14"/>
    </row>
    <row r="16" spans="2:12" hidden="1">
      <c r="B16" s="15"/>
      <c r="C16" s="98" t="s">
        <v>9</v>
      </c>
      <c r="D16" s="98"/>
      <c r="E16" s="81">
        <v>0</v>
      </c>
      <c r="F16" s="81">
        <v>0</v>
      </c>
      <c r="G16" s="52"/>
      <c r="H16" s="97" t="s">
        <v>10</v>
      </c>
      <c r="I16" s="97"/>
      <c r="J16" s="68">
        <v>104841453</v>
      </c>
      <c r="K16" s="85">
        <v>74291987.909999996</v>
      </c>
      <c r="L16" s="14"/>
    </row>
    <row r="17" spans="2:12" hidden="1">
      <c r="B17" s="15"/>
      <c r="C17" s="98" t="s">
        <v>11</v>
      </c>
      <c r="D17" s="98"/>
      <c r="E17" s="81">
        <v>157178368</v>
      </c>
      <c r="F17" s="81">
        <v>243206881.25999999</v>
      </c>
      <c r="G17" s="52"/>
      <c r="H17" s="64"/>
      <c r="I17" s="54"/>
      <c r="J17" s="71"/>
      <c r="K17" s="86"/>
      <c r="L17" s="14"/>
    </row>
    <row r="18" spans="2:12" hidden="1">
      <c r="B18" s="15"/>
      <c r="C18" s="98" t="s">
        <v>57</v>
      </c>
      <c r="D18" s="98"/>
      <c r="E18" s="81">
        <v>3122575</v>
      </c>
      <c r="F18" s="81">
        <v>6517193.2000000002</v>
      </c>
      <c r="G18" s="52"/>
      <c r="H18" s="95" t="s">
        <v>12</v>
      </c>
      <c r="I18" s="95"/>
      <c r="J18" s="67">
        <v>871035257</v>
      </c>
      <c r="K18" s="84">
        <f>SUM(K19:K27)</f>
        <v>601615852.86000001</v>
      </c>
      <c r="L18" s="14"/>
    </row>
    <row r="19" spans="2:12" hidden="1">
      <c r="B19" s="15"/>
      <c r="C19" s="98" t="s">
        <v>58</v>
      </c>
      <c r="D19" s="98"/>
      <c r="E19" s="81">
        <v>3891808</v>
      </c>
      <c r="F19" s="81">
        <v>1035588.65</v>
      </c>
      <c r="G19" s="52"/>
      <c r="H19" s="97" t="s">
        <v>13</v>
      </c>
      <c r="I19" s="97"/>
      <c r="J19" s="70">
        <v>854952929</v>
      </c>
      <c r="K19" s="87">
        <v>581632711.51999998</v>
      </c>
      <c r="L19" s="14"/>
    </row>
    <row r="20" spans="2:12" hidden="1">
      <c r="B20" s="15"/>
      <c r="C20" s="98" t="s">
        <v>14</v>
      </c>
      <c r="D20" s="98"/>
      <c r="E20" s="81">
        <v>0</v>
      </c>
      <c r="F20" s="81">
        <v>0</v>
      </c>
      <c r="G20" s="52"/>
      <c r="H20" s="97" t="s">
        <v>15</v>
      </c>
      <c r="I20" s="97"/>
      <c r="J20" s="68">
        <v>0</v>
      </c>
      <c r="K20" s="87">
        <v>5085054</v>
      </c>
      <c r="L20" s="14"/>
    </row>
    <row r="21" spans="2:12" ht="14.65" customHeight="1">
      <c r="B21" s="15"/>
      <c r="C21" s="98"/>
      <c r="D21" s="98"/>
      <c r="E21" s="68"/>
      <c r="F21" s="68"/>
      <c r="G21" s="52"/>
      <c r="H21" s="97" t="s">
        <v>16</v>
      </c>
      <c r="I21" s="97"/>
      <c r="J21" s="68">
        <v>3563079</v>
      </c>
      <c r="K21" s="87">
        <v>3235161.74</v>
      </c>
      <c r="L21" s="14"/>
    </row>
    <row r="22" spans="2:12" ht="51" customHeight="1">
      <c r="B22" s="13"/>
      <c r="C22" s="99" t="s">
        <v>59</v>
      </c>
      <c r="D22" s="99"/>
      <c r="E22" s="67">
        <v>3828674544</v>
      </c>
      <c r="F22" s="67">
        <f>+F23</f>
        <v>4124640870.8699999</v>
      </c>
      <c r="G22" s="52"/>
      <c r="H22" s="97" t="s">
        <v>17</v>
      </c>
      <c r="I22" s="97"/>
      <c r="J22" s="35">
        <v>10919250</v>
      </c>
      <c r="K22" s="87">
        <v>7669426.5999999996</v>
      </c>
      <c r="L22" s="14"/>
    </row>
    <row r="23" spans="2:12" ht="25.9" customHeight="1">
      <c r="B23" s="13"/>
      <c r="C23" s="98" t="s">
        <v>60</v>
      </c>
      <c r="D23" s="98"/>
      <c r="E23" s="81">
        <v>3828674544</v>
      </c>
      <c r="F23" s="81">
        <v>4124640870.8699999</v>
      </c>
      <c r="G23" s="52"/>
      <c r="H23" s="97" t="s">
        <v>18</v>
      </c>
      <c r="I23" s="97"/>
      <c r="J23" s="68">
        <v>0</v>
      </c>
      <c r="K23" s="87">
        <v>0</v>
      </c>
      <c r="L23" s="14"/>
    </row>
    <row r="24" spans="2:12" ht="23.65" customHeight="1">
      <c r="B24" s="15"/>
      <c r="C24" s="98" t="s">
        <v>61</v>
      </c>
      <c r="D24" s="98"/>
      <c r="E24" s="81">
        <v>0</v>
      </c>
      <c r="F24" s="68">
        <v>0</v>
      </c>
      <c r="G24" s="52"/>
      <c r="H24" s="97" t="s">
        <v>20</v>
      </c>
      <c r="I24" s="97"/>
      <c r="J24" s="68">
        <v>1600000</v>
      </c>
      <c r="K24" s="87">
        <v>3993499</v>
      </c>
      <c r="L24" s="14"/>
    </row>
    <row r="25" spans="2:12">
      <c r="B25" s="15"/>
      <c r="C25" s="82"/>
      <c r="D25" s="82"/>
      <c r="E25" s="68"/>
      <c r="F25" s="82"/>
      <c r="G25" s="52"/>
      <c r="H25" s="97" t="s">
        <v>21</v>
      </c>
      <c r="I25" s="97"/>
      <c r="J25" s="68">
        <v>0</v>
      </c>
      <c r="K25" s="87">
        <v>0</v>
      </c>
      <c r="L25" s="14"/>
    </row>
    <row r="26" spans="2:12">
      <c r="B26" s="13"/>
      <c r="C26" s="99" t="s">
        <v>23</v>
      </c>
      <c r="D26" s="99"/>
      <c r="E26" s="69">
        <v>787625</v>
      </c>
      <c r="F26" s="67">
        <f>SUM(F27:F31)</f>
        <v>300393637.91000003</v>
      </c>
      <c r="G26" s="52"/>
      <c r="H26" s="97" t="s">
        <v>22</v>
      </c>
      <c r="I26" s="97"/>
      <c r="J26" s="68">
        <v>0</v>
      </c>
      <c r="K26" s="87">
        <v>0</v>
      </c>
      <c r="L26" s="14"/>
    </row>
    <row r="27" spans="2:12">
      <c r="B27" s="15"/>
      <c r="C27" s="98" t="s">
        <v>25</v>
      </c>
      <c r="D27" s="98"/>
      <c r="E27" s="81">
        <v>787625</v>
      </c>
      <c r="F27" s="68">
        <v>300393637.91000003</v>
      </c>
      <c r="G27" s="52"/>
      <c r="H27" s="97" t="s">
        <v>24</v>
      </c>
      <c r="I27" s="97"/>
      <c r="J27" s="68">
        <v>0</v>
      </c>
      <c r="K27" s="87">
        <v>0</v>
      </c>
      <c r="L27" s="14"/>
    </row>
    <row r="28" spans="2:12">
      <c r="B28" s="15"/>
      <c r="C28" s="98" t="s">
        <v>26</v>
      </c>
      <c r="D28" s="98"/>
      <c r="E28" s="81">
        <v>0</v>
      </c>
      <c r="F28" s="68">
        <v>0</v>
      </c>
      <c r="G28" s="52"/>
      <c r="H28" s="64"/>
      <c r="I28" s="54"/>
      <c r="J28" s="68"/>
      <c r="K28" s="86"/>
      <c r="L28" s="14"/>
    </row>
    <row r="29" spans="2:12" ht="24.4" customHeight="1">
      <c r="B29" s="15"/>
      <c r="C29" s="98" t="s">
        <v>27</v>
      </c>
      <c r="D29" s="98"/>
      <c r="E29" s="81">
        <v>0</v>
      </c>
      <c r="F29" s="68">
        <v>0</v>
      </c>
      <c r="G29" s="52"/>
      <c r="H29" s="96" t="s">
        <v>19</v>
      </c>
      <c r="I29" s="96"/>
      <c r="J29" s="69">
        <v>2521982283</v>
      </c>
      <c r="K29" s="84">
        <f>SUM(K30:K32)</f>
        <v>2573196784.8499999</v>
      </c>
      <c r="L29" s="14"/>
    </row>
    <row r="30" spans="2:12" ht="14.65" customHeight="1">
      <c r="B30" s="15"/>
      <c r="C30" s="98" t="s">
        <v>29</v>
      </c>
      <c r="D30" s="98"/>
      <c r="E30" s="81">
        <v>0</v>
      </c>
      <c r="F30" s="68">
        <v>0</v>
      </c>
      <c r="G30" s="52"/>
      <c r="H30" s="97" t="s">
        <v>28</v>
      </c>
      <c r="I30" s="97"/>
      <c r="J30" s="68">
        <v>527079353</v>
      </c>
      <c r="K30" s="87">
        <v>657523284.74000001</v>
      </c>
      <c r="L30" s="14"/>
    </row>
    <row r="31" spans="2:12">
      <c r="B31" s="15"/>
      <c r="C31" s="98" t="s">
        <v>31</v>
      </c>
      <c r="D31" s="98"/>
      <c r="E31" s="81">
        <v>0</v>
      </c>
      <c r="F31" s="68">
        <v>0</v>
      </c>
      <c r="G31" s="52"/>
      <c r="H31" s="97" t="s">
        <v>30</v>
      </c>
      <c r="I31" s="97"/>
      <c r="J31" s="68">
        <v>1872072754</v>
      </c>
      <c r="K31" s="87">
        <v>1849178308.1400001</v>
      </c>
      <c r="L31" s="14"/>
    </row>
    <row r="32" spans="2:12">
      <c r="B32" s="15"/>
      <c r="C32" s="70"/>
      <c r="D32" s="70"/>
      <c r="E32" s="67"/>
      <c r="F32" s="70"/>
      <c r="G32" s="52"/>
      <c r="H32" s="97" t="s">
        <v>32</v>
      </c>
      <c r="I32" s="97"/>
      <c r="J32" s="68">
        <v>122830176</v>
      </c>
      <c r="K32" s="87">
        <v>66495191.969999999</v>
      </c>
      <c r="L32" s="14"/>
    </row>
    <row r="33" spans="2:12">
      <c r="B33" s="15"/>
      <c r="C33" s="70"/>
      <c r="D33" s="70"/>
      <c r="E33" s="70"/>
      <c r="F33" s="70"/>
      <c r="G33" s="52"/>
      <c r="H33" s="65"/>
      <c r="I33" s="65"/>
      <c r="J33" s="68"/>
      <c r="K33" s="87"/>
      <c r="L33" s="14"/>
    </row>
    <row r="34" spans="2:12">
      <c r="B34" s="13"/>
      <c r="C34" s="99" t="s">
        <v>33</v>
      </c>
      <c r="D34" s="99"/>
      <c r="E34" s="66">
        <v>4282197258</v>
      </c>
      <c r="F34" s="67">
        <f>+F13+F22+F26</f>
        <v>5141058467.6599998</v>
      </c>
      <c r="G34" s="52"/>
      <c r="H34" s="64"/>
      <c r="I34" s="54"/>
      <c r="J34" s="68"/>
      <c r="K34" s="86"/>
      <c r="L34" s="14"/>
    </row>
    <row r="35" spans="2:12">
      <c r="B35" s="17"/>
      <c r="C35" s="70"/>
      <c r="D35" s="70"/>
      <c r="E35" s="68"/>
      <c r="F35" s="53"/>
      <c r="G35" s="56"/>
      <c r="H35" s="95" t="s">
        <v>34</v>
      </c>
      <c r="I35" s="95"/>
      <c r="J35" s="69">
        <v>40507504</v>
      </c>
      <c r="K35" s="88">
        <f>SUM(K36:K40)</f>
        <v>120095135.94</v>
      </c>
      <c r="L35" s="14"/>
    </row>
    <row r="36" spans="2:12">
      <c r="B36" s="13"/>
      <c r="C36" s="100"/>
      <c r="D36" s="100"/>
      <c r="E36" s="35"/>
      <c r="F36" s="54"/>
      <c r="G36" s="52"/>
      <c r="H36" s="97" t="s">
        <v>35</v>
      </c>
      <c r="I36" s="97"/>
      <c r="J36" s="68">
        <v>40507504</v>
      </c>
      <c r="K36" s="87">
        <v>40137290.229999997</v>
      </c>
      <c r="L36" s="14"/>
    </row>
    <row r="37" spans="2:12">
      <c r="B37" s="18"/>
      <c r="C37" s="35"/>
      <c r="D37" s="35"/>
      <c r="E37" s="35"/>
      <c r="F37" s="52"/>
      <c r="G37" s="52"/>
      <c r="H37" s="97" t="s">
        <v>36</v>
      </c>
      <c r="I37" s="97"/>
      <c r="J37" s="68">
        <v>0</v>
      </c>
      <c r="K37" s="87">
        <v>0</v>
      </c>
      <c r="L37" s="14"/>
    </row>
    <row r="38" spans="2:12">
      <c r="B38" s="18"/>
      <c r="C38" s="35"/>
      <c r="D38" s="35"/>
      <c r="E38" s="35"/>
      <c r="F38" s="52"/>
      <c r="G38" s="52"/>
      <c r="H38" s="97" t="s">
        <v>37</v>
      </c>
      <c r="I38" s="97"/>
      <c r="J38" s="68">
        <v>0</v>
      </c>
      <c r="K38" s="87">
        <v>79957845.709999993</v>
      </c>
      <c r="L38" s="14"/>
    </row>
    <row r="39" spans="2:12">
      <c r="B39" s="18"/>
      <c r="C39" s="35"/>
      <c r="D39" s="35"/>
      <c r="E39" s="35"/>
      <c r="F39" s="55"/>
      <c r="G39" s="52"/>
      <c r="H39" s="97" t="s">
        <v>38</v>
      </c>
      <c r="I39" s="97"/>
      <c r="J39" s="68">
        <v>0</v>
      </c>
      <c r="K39" s="87">
        <v>0</v>
      </c>
      <c r="L39" s="14"/>
    </row>
    <row r="40" spans="2:12">
      <c r="B40" s="18"/>
      <c r="C40" s="35"/>
      <c r="D40" s="35"/>
      <c r="E40" s="35"/>
      <c r="F40" s="52"/>
      <c r="G40" s="52"/>
      <c r="H40" s="97" t="s">
        <v>39</v>
      </c>
      <c r="I40" s="97"/>
      <c r="J40" s="68">
        <v>0</v>
      </c>
      <c r="K40" s="87">
        <v>0</v>
      </c>
      <c r="L40" s="14"/>
    </row>
    <row r="41" spans="2:12">
      <c r="B41" s="18"/>
      <c r="C41" s="35"/>
      <c r="D41" s="35"/>
      <c r="E41" s="35"/>
      <c r="F41" s="52"/>
      <c r="G41" s="52"/>
      <c r="H41" s="65"/>
      <c r="I41" s="65"/>
      <c r="J41" s="68"/>
      <c r="K41" s="87"/>
      <c r="L41" s="14"/>
    </row>
    <row r="42" spans="2:12">
      <c r="B42" s="18"/>
      <c r="C42" s="35"/>
      <c r="D42" s="35"/>
      <c r="E42" s="35"/>
      <c r="F42" s="52"/>
      <c r="G42" s="52"/>
      <c r="H42" s="65"/>
      <c r="I42" s="65"/>
      <c r="J42" s="68"/>
      <c r="K42" s="87"/>
      <c r="L42" s="14"/>
    </row>
    <row r="43" spans="2:12">
      <c r="B43" s="18"/>
      <c r="C43" s="35"/>
      <c r="D43" s="35"/>
      <c r="E43" s="35"/>
      <c r="F43" s="52"/>
      <c r="G43" s="52"/>
      <c r="H43" s="65"/>
      <c r="I43" s="65"/>
      <c r="J43" s="68"/>
      <c r="K43" s="87"/>
      <c r="L43" s="14"/>
    </row>
    <row r="44" spans="2:12">
      <c r="B44" s="18"/>
      <c r="C44" s="35"/>
      <c r="D44" s="35"/>
      <c r="E44" s="35"/>
      <c r="F44" s="52"/>
      <c r="G44" s="52"/>
      <c r="H44" s="65"/>
      <c r="I44" s="65"/>
      <c r="J44" s="68"/>
      <c r="K44" s="87"/>
      <c r="L44" s="14"/>
    </row>
    <row r="45" spans="2:12">
      <c r="B45" s="18"/>
      <c r="C45" s="35"/>
      <c r="D45" s="35"/>
      <c r="E45" s="35"/>
      <c r="F45" s="52"/>
      <c r="G45" s="52"/>
      <c r="H45" s="65"/>
      <c r="I45" s="65"/>
      <c r="J45" s="68"/>
      <c r="K45" s="87"/>
      <c r="L45" s="14"/>
    </row>
    <row r="46" spans="2:12">
      <c r="B46" s="18"/>
      <c r="C46" s="35"/>
      <c r="D46" s="35"/>
      <c r="E46" s="35"/>
      <c r="F46" s="52"/>
      <c r="G46" s="52"/>
      <c r="H46" s="65"/>
      <c r="I46" s="65"/>
      <c r="J46" s="68"/>
      <c r="K46" s="87"/>
      <c r="L46" s="14"/>
    </row>
    <row r="47" spans="2:12">
      <c r="B47" s="18"/>
      <c r="C47" s="35"/>
      <c r="D47" s="35"/>
      <c r="E47" s="35"/>
      <c r="F47" s="52"/>
      <c r="G47" s="52"/>
      <c r="H47" s="65"/>
      <c r="I47" s="65"/>
      <c r="J47" s="68"/>
      <c r="K47" s="87"/>
      <c r="L47" s="14"/>
    </row>
    <row r="48" spans="2:12">
      <c r="B48" s="18"/>
      <c r="C48" s="35"/>
      <c r="D48" s="35"/>
      <c r="E48" s="35"/>
      <c r="F48" s="52"/>
      <c r="G48" s="52"/>
      <c r="H48" s="65"/>
      <c r="I48" s="65"/>
      <c r="J48" s="68"/>
      <c r="K48" s="87"/>
      <c r="L48" s="14"/>
    </row>
    <row r="49" spans="2:12">
      <c r="B49" s="18"/>
      <c r="C49" s="35"/>
      <c r="D49" s="35"/>
      <c r="E49" s="35"/>
      <c r="F49" s="52"/>
      <c r="G49" s="52"/>
      <c r="H49" s="65"/>
      <c r="I49" s="65"/>
      <c r="J49" s="68"/>
      <c r="K49" s="87"/>
      <c r="L49" s="14"/>
    </row>
    <row r="50" spans="2:12">
      <c r="B50" s="20"/>
      <c r="C50" s="48"/>
      <c r="D50" s="48"/>
      <c r="E50" s="48"/>
      <c r="F50" s="57"/>
      <c r="G50" s="57"/>
      <c r="H50" s="59"/>
      <c r="I50" s="59"/>
      <c r="J50" s="72"/>
      <c r="K50" s="89"/>
      <c r="L50" s="37"/>
    </row>
    <row r="51" spans="2:12">
      <c r="B51" s="18"/>
      <c r="C51" s="35"/>
      <c r="D51" s="35"/>
      <c r="E51" s="52"/>
      <c r="F51" s="52"/>
      <c r="G51" s="52"/>
      <c r="H51" s="96" t="s">
        <v>40</v>
      </c>
      <c r="I51" s="96"/>
      <c r="J51" s="73">
        <v>3394247</v>
      </c>
      <c r="K51" s="88">
        <f>SUM(K52:K57)</f>
        <v>0</v>
      </c>
      <c r="L51" s="14"/>
    </row>
    <row r="52" spans="2:12" ht="14.65" customHeight="1">
      <c r="B52" s="18"/>
      <c r="C52" s="35"/>
      <c r="D52" s="35"/>
      <c r="E52" s="52"/>
      <c r="F52" s="52"/>
      <c r="G52" s="52"/>
      <c r="H52" s="97" t="s">
        <v>41</v>
      </c>
      <c r="I52" s="97"/>
      <c r="J52" s="68">
        <v>0</v>
      </c>
      <c r="K52" s="87">
        <v>0</v>
      </c>
      <c r="L52" s="14"/>
    </row>
    <row r="53" spans="2:12">
      <c r="B53" s="18"/>
      <c r="C53" s="35"/>
      <c r="D53" s="35"/>
      <c r="E53" s="52"/>
      <c r="F53" s="52"/>
      <c r="G53" s="52"/>
      <c r="H53" s="97" t="s">
        <v>42</v>
      </c>
      <c r="I53" s="97"/>
      <c r="J53" s="68">
        <v>0</v>
      </c>
      <c r="K53" s="87">
        <v>0</v>
      </c>
      <c r="L53" s="14"/>
    </row>
    <row r="54" spans="2:12">
      <c r="B54" s="18"/>
      <c r="C54" s="35"/>
      <c r="D54" s="35"/>
      <c r="E54" s="52"/>
      <c r="F54" s="52"/>
      <c r="G54" s="52"/>
      <c r="H54" s="97" t="s">
        <v>43</v>
      </c>
      <c r="I54" s="97"/>
      <c r="J54" s="68">
        <v>0</v>
      </c>
      <c r="K54" s="87">
        <v>0</v>
      </c>
      <c r="L54" s="14"/>
    </row>
    <row r="55" spans="2:12" ht="30" customHeight="1">
      <c r="B55" s="18"/>
      <c r="C55" s="35"/>
      <c r="D55" s="35"/>
      <c r="E55" s="52"/>
      <c r="F55" s="52"/>
      <c r="G55" s="52"/>
      <c r="H55" s="97" t="s">
        <v>44</v>
      </c>
      <c r="I55" s="97"/>
      <c r="J55" s="68">
        <v>0</v>
      </c>
      <c r="K55" s="87">
        <v>0</v>
      </c>
      <c r="L55" s="14"/>
    </row>
    <row r="56" spans="2:12">
      <c r="B56" s="18"/>
      <c r="C56" s="35"/>
      <c r="D56" s="35"/>
      <c r="E56" s="52"/>
      <c r="F56" s="52"/>
      <c r="G56" s="52"/>
      <c r="H56" s="97" t="s">
        <v>45</v>
      </c>
      <c r="I56" s="97"/>
      <c r="J56" s="68">
        <v>0</v>
      </c>
      <c r="K56" s="87">
        <v>0</v>
      </c>
      <c r="L56" s="14"/>
    </row>
    <row r="57" spans="2:12">
      <c r="B57" s="18"/>
      <c r="C57" s="35"/>
      <c r="D57" s="35"/>
      <c r="E57" s="52"/>
      <c r="F57" s="52"/>
      <c r="G57" s="52"/>
      <c r="H57" s="97" t="s">
        <v>46</v>
      </c>
      <c r="I57" s="97"/>
      <c r="J57" s="68">
        <v>3394247</v>
      </c>
      <c r="K57" s="87">
        <v>0</v>
      </c>
      <c r="L57" s="14"/>
    </row>
    <row r="58" spans="2:12">
      <c r="B58" s="18"/>
      <c r="C58" s="35"/>
      <c r="D58" s="35"/>
      <c r="E58" s="52"/>
      <c r="F58" s="52"/>
      <c r="G58" s="52"/>
      <c r="H58" s="64"/>
      <c r="I58" s="54"/>
      <c r="J58" s="68"/>
      <c r="K58" s="86"/>
      <c r="L58" s="14"/>
    </row>
    <row r="59" spans="2:12">
      <c r="B59" s="18"/>
      <c r="C59" s="35"/>
      <c r="D59" s="35"/>
      <c r="E59" s="52"/>
      <c r="F59" s="52"/>
      <c r="G59" s="52"/>
      <c r="H59" s="96" t="s">
        <v>47</v>
      </c>
      <c r="I59" s="96"/>
      <c r="J59" s="74">
        <v>15048696</v>
      </c>
      <c r="K59" s="88">
        <f>K60</f>
        <v>0</v>
      </c>
      <c r="L59" s="14"/>
    </row>
    <row r="60" spans="2:12">
      <c r="B60" s="18"/>
      <c r="C60" s="35"/>
      <c r="D60" s="35"/>
      <c r="E60" s="52"/>
      <c r="F60" s="52"/>
      <c r="G60" s="52"/>
      <c r="H60" s="97" t="s">
        <v>48</v>
      </c>
      <c r="I60" s="97"/>
      <c r="J60" s="75">
        <v>15048696</v>
      </c>
      <c r="K60" s="87">
        <v>0</v>
      </c>
      <c r="L60" s="14"/>
    </row>
    <row r="61" spans="2:12">
      <c r="B61" s="18"/>
      <c r="C61" s="35"/>
      <c r="D61" s="35"/>
      <c r="E61" s="52"/>
      <c r="F61" s="52"/>
      <c r="G61" s="52"/>
      <c r="H61" s="64"/>
      <c r="I61" s="54"/>
      <c r="J61" s="75"/>
      <c r="K61" s="86"/>
      <c r="L61" s="14"/>
    </row>
    <row r="62" spans="2:12">
      <c r="B62" s="18"/>
      <c r="C62" s="35"/>
      <c r="D62" s="35"/>
      <c r="E62" s="52"/>
      <c r="F62" s="52"/>
      <c r="G62" s="52"/>
      <c r="H62" s="96" t="s">
        <v>49</v>
      </c>
      <c r="I62" s="96"/>
      <c r="J62" s="69">
        <v>3996924217</v>
      </c>
      <c r="K62" s="88">
        <f>K13+K18+K29+K35+K51+K59</f>
        <v>3826199977.2999997</v>
      </c>
      <c r="L62" s="19"/>
    </row>
    <row r="63" spans="2:12">
      <c r="B63" s="18"/>
      <c r="C63" s="35"/>
      <c r="D63" s="35"/>
      <c r="E63" s="52"/>
      <c r="F63" s="52"/>
      <c r="G63" s="52"/>
      <c r="H63" s="58"/>
      <c r="I63" s="58"/>
      <c r="J63" s="69"/>
      <c r="K63" s="86"/>
      <c r="L63" s="19"/>
    </row>
    <row r="64" spans="2:12">
      <c r="B64" s="18"/>
      <c r="C64" s="35"/>
      <c r="D64" s="35"/>
      <c r="E64" s="52"/>
      <c r="F64" s="52"/>
      <c r="G64" s="52"/>
      <c r="H64" s="95" t="s">
        <v>50</v>
      </c>
      <c r="I64" s="95"/>
      <c r="J64" s="74">
        <v>285273041</v>
      </c>
      <c r="K64" s="88">
        <f>+F34-K62</f>
        <v>1314858490.3600001</v>
      </c>
      <c r="L64" s="19"/>
    </row>
    <row r="65" spans="2:12">
      <c r="B65" s="20"/>
      <c r="C65" s="21"/>
      <c r="D65" s="21"/>
      <c r="E65" s="50"/>
      <c r="F65" s="50"/>
      <c r="G65" s="50"/>
      <c r="H65" s="51"/>
      <c r="I65" s="51"/>
      <c r="J65" s="76"/>
      <c r="K65" s="90"/>
      <c r="L65" s="22"/>
    </row>
    <row r="66" spans="2:12">
      <c r="B66" s="1"/>
      <c r="C66" s="16"/>
      <c r="D66" s="23"/>
      <c r="E66" s="23"/>
      <c r="F66" s="24"/>
      <c r="G66" s="1"/>
      <c r="H66" s="25"/>
      <c r="I66" s="26"/>
      <c r="J66" s="49"/>
      <c r="K66" s="47"/>
      <c r="L66" s="1"/>
    </row>
    <row r="67" spans="2:12">
      <c r="C67" s="91" t="s">
        <v>51</v>
      </c>
      <c r="D67" s="91"/>
      <c r="E67" s="91"/>
      <c r="F67" s="91"/>
      <c r="G67" s="91"/>
      <c r="H67" s="91"/>
      <c r="I67" s="91"/>
      <c r="J67" s="91"/>
      <c r="K67" s="91"/>
      <c r="L67" s="80"/>
    </row>
    <row r="68" spans="2:12">
      <c r="B68" s="46"/>
      <c r="D68" s="46"/>
      <c r="E68" s="46"/>
      <c r="F68" s="46"/>
      <c r="G68" s="46"/>
      <c r="H68" s="46"/>
      <c r="I68" s="46"/>
      <c r="J68" s="46"/>
      <c r="K68" s="46"/>
    </row>
    <row r="69" spans="2:12">
      <c r="B69" s="46"/>
      <c r="D69" s="46"/>
      <c r="E69" s="46"/>
      <c r="F69" s="46"/>
      <c r="G69" s="46"/>
      <c r="H69" s="46"/>
      <c r="I69" s="46"/>
      <c r="J69" s="46"/>
      <c r="K69" s="46"/>
    </row>
    <row r="70" spans="2:12" ht="18" customHeight="1">
      <c r="C70" s="43"/>
      <c r="D70" s="44"/>
      <c r="E70" s="44"/>
      <c r="F70" s="24"/>
      <c r="G70" s="36"/>
      <c r="H70" s="25"/>
      <c r="I70" s="23"/>
      <c r="J70" s="23"/>
      <c r="K70" s="24"/>
    </row>
    <row r="71" spans="2:12" ht="18" customHeight="1">
      <c r="C71" s="44"/>
      <c r="D71" s="44"/>
      <c r="E71" s="44"/>
      <c r="F71" s="16"/>
      <c r="G71" s="36"/>
      <c r="H71" s="41"/>
      <c r="I71" s="41"/>
      <c r="J71" s="62"/>
      <c r="K71" s="24"/>
      <c r="L71" s="63"/>
    </row>
    <row r="72" spans="2:12">
      <c r="D72" s="61" t="s">
        <v>62</v>
      </c>
      <c r="E72" s="61"/>
      <c r="F72" s="40"/>
      <c r="G72" s="24"/>
      <c r="I72" s="61" t="s">
        <v>63</v>
      </c>
      <c r="J72" s="61"/>
      <c r="K72" s="61"/>
    </row>
    <row r="73" spans="2:12" ht="14.45" customHeight="1">
      <c r="D73" s="60" t="s">
        <v>65</v>
      </c>
      <c r="E73" s="60"/>
      <c r="F73" s="28"/>
      <c r="G73" s="27"/>
      <c r="I73" s="60" t="s">
        <v>64</v>
      </c>
      <c r="J73" s="60"/>
      <c r="K73" s="60"/>
    </row>
    <row r="74" spans="2:12"/>
    <row r="75" spans="2:12"/>
    <row r="76" spans="2:12"/>
    <row r="77" spans="2:12"/>
    <row r="78" spans="2:12"/>
    <row r="79" spans="2:12"/>
    <row r="80" spans="2:12"/>
    <row r="81"/>
    <row r="82"/>
    <row r="83"/>
    <row r="84"/>
    <row r="85"/>
    <row r="86"/>
    <row r="87"/>
    <row r="88"/>
    <row r="89"/>
    <row r="90"/>
    <row r="91"/>
    <row r="92"/>
    <row r="93" hidden="1"/>
    <row r="94" hidden="1"/>
    <row r="95" hidden="1"/>
    <row r="96" hidden="1"/>
    <row r="97" hidden="1"/>
    <row r="98" hidden="1"/>
    <row r="99" hidden="1"/>
    <row r="100" hidden="1"/>
    <row r="101" hidden="1"/>
  </sheetData>
  <mergeCells count="68">
    <mergeCell ref="C15:D15"/>
    <mergeCell ref="H15:I15"/>
    <mergeCell ref="C16:D16"/>
    <mergeCell ref="H16:I16"/>
    <mergeCell ref="C12:D12"/>
    <mergeCell ref="H12:I12"/>
    <mergeCell ref="C13:D13"/>
    <mergeCell ref="H13:I13"/>
    <mergeCell ref="C14:D14"/>
    <mergeCell ref="H14:I14"/>
    <mergeCell ref="C17:D17"/>
    <mergeCell ref="C24:D24"/>
    <mergeCell ref="H25:I25"/>
    <mergeCell ref="C19:D19"/>
    <mergeCell ref="H19:I19"/>
    <mergeCell ref="C20:D20"/>
    <mergeCell ref="H20:I20"/>
    <mergeCell ref="C21:D21"/>
    <mergeCell ref="H21:I21"/>
    <mergeCell ref="H22:I22"/>
    <mergeCell ref="C22:D22"/>
    <mergeCell ref="H23:I23"/>
    <mergeCell ref="C23:D23"/>
    <mergeCell ref="H24:I24"/>
    <mergeCell ref="C18:D18"/>
    <mergeCell ref="H18:I18"/>
    <mergeCell ref="H26:I26"/>
    <mergeCell ref="C26:D26"/>
    <mergeCell ref="H27:I27"/>
    <mergeCell ref="C27:D27"/>
    <mergeCell ref="C28:D28"/>
    <mergeCell ref="H57:I57"/>
    <mergeCell ref="H59:I59"/>
    <mergeCell ref="H60:I60"/>
    <mergeCell ref="H38:I38"/>
    <mergeCell ref="C29:D29"/>
    <mergeCell ref="H30:I30"/>
    <mergeCell ref="C30:D30"/>
    <mergeCell ref="H31:I31"/>
    <mergeCell ref="C31:D31"/>
    <mergeCell ref="H32:I32"/>
    <mergeCell ref="C34:D34"/>
    <mergeCell ref="H35:I35"/>
    <mergeCell ref="C36:D36"/>
    <mergeCell ref="H36:I36"/>
    <mergeCell ref="H37:I37"/>
    <mergeCell ref="H29:I29"/>
    <mergeCell ref="H52:I52"/>
    <mergeCell ref="H53:I53"/>
    <mergeCell ref="H54:I54"/>
    <mergeCell ref="H55:I55"/>
    <mergeCell ref="H56:I56"/>
    <mergeCell ref="C67:K67"/>
    <mergeCell ref="C3:K3"/>
    <mergeCell ref="C4:K4"/>
    <mergeCell ref="C5:K5"/>
    <mergeCell ref="C6:K6"/>
    <mergeCell ref="K9:K10"/>
    <mergeCell ref="B9:D10"/>
    <mergeCell ref="E9:E10"/>
    <mergeCell ref="F9:F10"/>
    <mergeCell ref="J9:J10"/>
    <mergeCell ref="G9:I10"/>
    <mergeCell ref="H64:I64"/>
    <mergeCell ref="H62:I62"/>
    <mergeCell ref="H39:I39"/>
    <mergeCell ref="H40:I40"/>
    <mergeCell ref="H51:I51"/>
  </mergeCells>
  <printOptions horizontalCentered="1"/>
  <pageMargins left="0.19685039370078741" right="0.19685039370078741" top="0.39370078740157483" bottom="0.39370078740157483" header="0.31496062992125984" footer="0.11811023622047245"/>
  <pageSetup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K8"/>
  <sheetViews>
    <sheetView workbookViewId="0">
      <selection activeCell="B8" sqref="B8"/>
    </sheetView>
  </sheetViews>
  <sheetFormatPr baseColWidth="10" defaultRowHeight="15"/>
  <sheetData>
    <row r="5" spans="3:11">
      <c r="C5" s="43"/>
      <c r="D5" s="44"/>
      <c r="E5" s="44"/>
      <c r="F5" s="24"/>
      <c r="G5" s="36"/>
      <c r="H5" s="25"/>
      <c r="I5" s="23"/>
      <c r="J5" s="23"/>
      <c r="K5" s="24"/>
    </row>
    <row r="6" spans="3:11">
      <c r="C6" s="45"/>
      <c r="D6" s="45"/>
      <c r="E6" s="45"/>
      <c r="F6" s="16"/>
      <c r="G6" s="36"/>
      <c r="H6" s="41"/>
      <c r="I6" s="39"/>
      <c r="J6" s="38"/>
      <c r="K6" s="42"/>
    </row>
    <row r="7" spans="3:11">
      <c r="C7" s="102" t="s">
        <v>53</v>
      </c>
      <c r="D7" s="102"/>
      <c r="E7" s="102"/>
      <c r="F7" s="40"/>
      <c r="G7" s="24"/>
      <c r="I7" s="102" t="s">
        <v>54</v>
      </c>
      <c r="J7" s="102"/>
      <c r="K7" s="102"/>
    </row>
    <row r="8" spans="3:11">
      <c r="C8" s="103" t="s">
        <v>52</v>
      </c>
      <c r="D8" s="103"/>
      <c r="E8" s="103"/>
      <c r="F8" s="28"/>
      <c r="G8" s="27"/>
      <c r="I8" s="103" t="s">
        <v>55</v>
      </c>
      <c r="J8" s="103"/>
      <c r="K8" s="103"/>
    </row>
  </sheetData>
  <mergeCells count="4">
    <mergeCell ref="C7:E7"/>
    <mergeCell ref="C8:E8"/>
    <mergeCell ref="I7:K7"/>
    <mergeCell ref="I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Gabriela Agundez</cp:lastModifiedBy>
  <cp:lastPrinted>2022-04-30T22:03:23Z</cp:lastPrinted>
  <dcterms:created xsi:type="dcterms:W3CDTF">2015-12-15T19:51:46Z</dcterms:created>
  <dcterms:modified xsi:type="dcterms:W3CDTF">2022-04-30T22:07:01Z</dcterms:modified>
</cp:coreProperties>
</file>