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JUAN A\CONAC EDOS FINANC\JULIO\"/>
    </mc:Choice>
  </mc:AlternateContent>
  <xr:revisionPtr revIDLastSave="0" documentId="13_ncr:1_{EB6838A0-BD42-49AB-ACC8-589F48CFC56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oja 1" sheetId="1" r:id="rId1"/>
    <sheet name="Hoja3" sheetId="3" r:id="rId2"/>
  </sheets>
  <definedNames>
    <definedName name="_xlnm.Print_Area" localSheetId="0">'Hoja 1'!$B$1:$IT$58</definedName>
  </definedNames>
  <calcPr calcId="181029" iterate="1"/>
</workbook>
</file>

<file path=xl/calcChain.xml><?xml version="1.0" encoding="utf-8"?>
<calcChain xmlns="http://schemas.openxmlformats.org/spreadsheetml/2006/main">
  <c r="O30" i="1" l="1"/>
  <c r="N33" i="1" l="1"/>
  <c r="N30" i="1"/>
  <c r="H28" i="1" l="1"/>
  <c r="H16" i="1" l="1"/>
  <c r="H46" i="1" l="1"/>
  <c r="O36" i="1"/>
  <c r="O35" i="1" s="1"/>
  <c r="O29" i="1"/>
  <c r="O41" i="1" l="1"/>
  <c r="O21" i="1"/>
  <c r="N21" i="1"/>
  <c r="N36" i="1" l="1"/>
  <c r="N35" i="1" s="1"/>
  <c r="N29" i="1"/>
  <c r="G28" i="1"/>
  <c r="G16" i="1"/>
  <c r="N41" i="1" l="1"/>
  <c r="G46" i="1"/>
  <c r="O16" i="1"/>
  <c r="O25" i="1" s="1"/>
  <c r="N16" i="1"/>
  <c r="N25" i="1" s="1"/>
  <c r="N43" i="1" l="1"/>
  <c r="O46" i="1" s="1"/>
  <c r="O43" i="1"/>
  <c r="O47" i="1" l="1"/>
</calcChain>
</file>

<file path=xl/sharedStrings.xml><?xml version="1.0" encoding="utf-8"?>
<sst xmlns="http://schemas.openxmlformats.org/spreadsheetml/2006/main" count="68" uniqueCount="60">
  <si>
    <t>Estado de Flujos de Efectivo</t>
  </si>
  <si>
    <t>(Pesos)</t>
  </si>
  <si>
    <t>Ente Público:</t>
  </si>
  <si>
    <t>Concepto</t>
  </si>
  <si>
    <t>Flujos de Efectivo de las Actividades de Operación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</si>
  <si>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</si>
  <si>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</si>
  <si>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</si>
  <si>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</si>
  <si>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</si>
  <si>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Derechos</t>
  </si>
  <si>
    <t>Aplicación</t>
  </si>
  <si>
    <t>Otras Aplicaciones de Inversión</t>
  </si>
  <si>
    <t>Flujos Netos de Efectivo por Actividades de Inversión</t>
  </si>
  <si>
    <t>Otros Origenes de Operación</t>
  </si>
  <si>
    <t>Servicios Personales</t>
  </si>
  <si>
    <t>Materiales y Suministros</t>
  </si>
  <si>
    <t>Servicios Generales</t>
  </si>
  <si>
    <t>Endeudamiento Neto</t>
  </si>
  <si>
    <t>Transferencias Internas y Asignaciones al Sector Público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</si>
  <si>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</si>
  <si>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</si>
  <si>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</si>
  <si>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</si>
  <si>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</si>
  <si>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</si>
  <si>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</si>
  <si>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</si>
  <si>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Servicios de la Deuda</t>
  </si>
  <si>
    <t>Donativos</t>
  </si>
  <si>
    <t>Transferencias al Exterior</t>
  </si>
  <si>
    <t xml:space="preserve">Participaciones </t>
  </si>
  <si>
    <t xml:space="preserve">Aportaciones </t>
  </si>
  <si>
    <t>Convenios</t>
  </si>
  <si>
    <t>Otros Aplicaciones de Operación</t>
  </si>
  <si>
    <t>Flujos netos de Efectivo por Actividades de Financiamiento</t>
  </si>
  <si>
    <t>Flujos Netos de Efectivo por Actividades de Operación</t>
  </si>
  <si>
    <t>Bajo protesta de decir verdad declaramos que los Estados Financieros y sus Notas son razonablemente correctos y responsabilidad del emisor</t>
  </si>
  <si>
    <t xml:space="preserve">Cuenta Pública del Estado de Baja California Sur </t>
  </si>
  <si>
    <t>Otros Orígenes de Inversión</t>
  </si>
  <si>
    <t>Efectivo y Equivalentes al Efectivo al inicio del Ejercicio</t>
  </si>
  <si>
    <t>Efectivo y Equivalentes al Efectivo al final del Ejercicio</t>
  </si>
  <si>
    <t>Director de Contabilidad</t>
  </si>
  <si>
    <t xml:space="preserve">                                                                                           Poder Ejecutivo del Gobierno del Estado de Baja California Sur </t>
  </si>
  <si>
    <t>Contribuciones de Mejoras</t>
  </si>
  <si>
    <t xml:space="preserve">Productos </t>
  </si>
  <si>
    <t xml:space="preserve">Aprovechamientos </t>
  </si>
  <si>
    <t>Ingresos por Venta de Bienes y Prestacion de Servicios</t>
  </si>
  <si>
    <t>Participaciones y Aportaciones, Convenios, Incentivos Derivados de la Colaboracion Fiscal y Fondos Distintos de Aportaciones</t>
  </si>
  <si>
    <t xml:space="preserve">Transferencias, Asignaciones, Subsidios y Subvenciones, y Pensiones y Jubilaciones </t>
  </si>
  <si>
    <t>Flujos de Efectivo de las Actividades de Financiamiento</t>
  </si>
  <si>
    <t>Otros Origenes de Financiamiento</t>
  </si>
  <si>
    <t xml:space="preserve">Incremento / Disminución Neta en el Efectivo y Equivalentes al Efectivo </t>
  </si>
  <si>
    <t>Otras Aplicaciones de Financiamiento</t>
  </si>
  <si>
    <t>Lic. Isidro Jordán Moyrón</t>
  </si>
  <si>
    <t>Secretario de Finanzas y Administración</t>
  </si>
  <si>
    <t>C.P. Y A. José Ricardo González García</t>
  </si>
  <si>
    <t>Flujos de Efectivo de las Actividades de Inversión</t>
  </si>
  <si>
    <t>Ejercicio 2020</t>
  </si>
  <si>
    <t>Del 01 de Enero al 31 de Julio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</si>
</sst>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0_ ;\-0\ "/>
    <numFmt numFmtId="166" formatCode="#,##0.0"/>
    <numFmt numFmtId="167" formatCode="_-* #,##0.00_-;\-* #,##0.00_-;_-* \-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9"/>
      <name val="Arial"/>
      <family val="2"/>
    </font>
    <font>
      <sz val="10"/>
      <color theme="1"/>
      <name val="Arial Unicode MS"/>
      <family val="2"/>
    </font>
    <font>
      <b/>
      <sz val="9"/>
      <color theme="1"/>
      <name val="Arial"/>
      <family val="2"/>
    </font>
    <font>
      <sz val="9"/>
      <color theme="1"/>
      <name val="Arial Unicode MS"/>
      <family val="2"/>
    </font>
    <font>
      <sz val="10"/>
      <color theme="1"/>
      <name val="Arial Unicode MS"/>
      <family val="2"/>
    </font>
    <font>
      <sz val="9"/>
      <color rgb="FF201F1E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  <xf numFmtId="0" fontId="1" fillId="0" borderId="0"/>
  </cellStyleXfs>
  <cellXfs count="123">
    <xf numFmtId="0" fontId="0" fillId="0" borderId="0" xfId="0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Border="1"/>
    <xf numFmtId="0" fontId="4" fillId="2" borderId="0" xfId="2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4" fillId="2" borderId="0" xfId="3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top"/>
    </xf>
    <xf numFmtId="0" fontId="5" fillId="2" borderId="0" xfId="2" applyFont="1" applyFill="1" applyBorder="1" applyAlignment="1">
      <alignment horizontal="centerContinuous" vertical="center"/>
    </xf>
    <xf numFmtId="0" fontId="5" fillId="2" borderId="0" xfId="2" applyFont="1" applyFill="1" applyBorder="1" applyAlignment="1">
      <alignment horizontal="center" vertical="top"/>
    </xf>
    <xf numFmtId="0" fontId="6" fillId="2" borderId="0" xfId="0" applyFont="1" applyFill="1" applyBorder="1" applyAlignment="1">
      <alignment vertical="center"/>
    </xf>
    <xf numFmtId="0" fontId="5" fillId="2" borderId="0" xfId="2" applyFont="1" applyFill="1" applyBorder="1" applyAlignment="1">
      <alignment vertical="top"/>
    </xf>
    <xf numFmtId="3" fontId="5" fillId="2" borderId="0" xfId="2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wrapText="1"/>
    </xf>
    <xf numFmtId="3" fontId="5" fillId="2" borderId="1" xfId="2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top"/>
    </xf>
    <xf numFmtId="0" fontId="7" fillId="3" borderId="3" xfId="2" applyFont="1" applyFill="1" applyBorder="1" applyAlignment="1">
      <alignment horizontal="center" vertical="center"/>
    </xf>
    <xf numFmtId="165" fontId="7" fillId="3" borderId="3" xfId="1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/>
    <xf numFmtId="4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left" wrapText="1"/>
    </xf>
    <xf numFmtId="166" fontId="2" fillId="2" borderId="0" xfId="0" applyNumberFormat="1" applyFont="1" applyFill="1"/>
    <xf numFmtId="4" fontId="0" fillId="0" borderId="0" xfId="0" applyNumberFormat="1"/>
    <xf numFmtId="3" fontId="2" fillId="2" borderId="0" xfId="0" applyNumberFormat="1" applyFont="1" applyFill="1"/>
    <xf numFmtId="4" fontId="2" fillId="0" borderId="0" xfId="0" applyNumberFormat="1" applyFont="1" applyProtection="1"/>
    <xf numFmtId="4" fontId="0" fillId="0" borderId="0" xfId="0" applyNumberFormat="1" applyBorder="1"/>
    <xf numFmtId="3" fontId="2" fillId="2" borderId="0" xfId="0" applyNumberFormat="1" applyFont="1" applyFill="1" applyBorder="1" applyAlignment="1"/>
    <xf numFmtId="4" fontId="2" fillId="2" borderId="0" xfId="0" applyNumberFormat="1" applyFont="1" applyFill="1" applyBorder="1" applyAlignment="1"/>
    <xf numFmtId="4" fontId="12" fillId="2" borderId="0" xfId="0" applyNumberFormat="1" applyFont="1" applyFill="1"/>
    <xf numFmtId="4" fontId="2" fillId="2" borderId="0" xfId="0" applyNumberFormat="1" applyFont="1" applyFill="1" applyAlignment="1">
      <alignment horizontal="left" vertical="top"/>
    </xf>
    <xf numFmtId="3" fontId="4" fillId="2" borderId="0" xfId="2" applyNumberFormat="1" applyFont="1" applyFill="1" applyBorder="1" applyAlignment="1">
      <alignment vertical="top"/>
    </xf>
    <xf numFmtId="0" fontId="4" fillId="2" borderId="0" xfId="2" applyFont="1" applyFill="1" applyBorder="1" applyAlignment="1">
      <alignment horizontal="left" vertical="top"/>
    </xf>
    <xf numFmtId="4" fontId="2" fillId="0" borderId="0" xfId="0" applyNumberFormat="1" applyFont="1"/>
    <xf numFmtId="4" fontId="11" fillId="0" borderId="0" xfId="0" applyNumberFormat="1" applyFont="1" applyAlignment="1">
      <alignment vertical="center"/>
    </xf>
    <xf numFmtId="4" fontId="2" fillId="2" borderId="0" xfId="0" applyNumberFormat="1" applyFont="1" applyFill="1" applyBorder="1"/>
    <xf numFmtId="4" fontId="5" fillId="2" borderId="0" xfId="2" applyNumberFormat="1" applyFont="1" applyFill="1" applyBorder="1" applyAlignment="1">
      <alignment vertical="top"/>
    </xf>
    <xf numFmtId="3" fontId="2" fillId="2" borderId="0" xfId="0" applyNumberFormat="1" applyFont="1" applyFill="1" applyBorder="1"/>
    <xf numFmtId="3" fontId="2" fillId="2" borderId="4" xfId="0" applyNumberFormat="1" applyFont="1" applyFill="1" applyBorder="1" applyAlignment="1">
      <alignment vertical="top"/>
    </xf>
    <xf numFmtId="3" fontId="2" fillId="2" borderId="0" xfId="0" applyNumberFormat="1" applyFont="1" applyFill="1" applyBorder="1" applyAlignment="1">
      <alignment vertical="top"/>
    </xf>
    <xf numFmtId="3" fontId="5" fillId="2" borderId="0" xfId="2" applyNumberFormat="1" applyFont="1" applyFill="1" applyBorder="1" applyAlignment="1" applyProtection="1">
      <alignment vertical="top"/>
      <protection locked="0"/>
    </xf>
    <xf numFmtId="3" fontId="2" fillId="2" borderId="0" xfId="0" applyNumberFormat="1" applyFont="1" applyFill="1" applyBorder="1" applyAlignment="1">
      <alignment horizontal="left" vertical="top"/>
    </xf>
    <xf numFmtId="3" fontId="2" fillId="2" borderId="4" xfId="0" applyNumberFormat="1" applyFont="1" applyFill="1" applyBorder="1" applyAlignment="1">
      <alignment horizontal="left" vertical="top" wrapText="1"/>
    </xf>
    <xf numFmtId="3" fontId="4" fillId="2" borderId="0" xfId="2" applyNumberFormat="1" applyFont="1" applyFill="1" applyBorder="1" applyAlignment="1">
      <alignment horizontal="right" vertical="top" wrapText="1"/>
    </xf>
    <xf numFmtId="3" fontId="2" fillId="2" borderId="0" xfId="0" applyNumberFormat="1" applyFont="1" applyFill="1" applyBorder="1" applyAlignment="1">
      <alignment horizontal="left" vertical="top" wrapText="1"/>
    </xf>
    <xf numFmtId="3" fontId="4" fillId="2" borderId="0" xfId="2" applyNumberFormat="1" applyFont="1" applyFill="1" applyBorder="1" applyAlignment="1" applyProtection="1">
      <alignment horizontal="right" vertical="top" wrapText="1"/>
    </xf>
    <xf numFmtId="3" fontId="2" fillId="2" borderId="5" xfId="0" applyNumberFormat="1" applyFont="1" applyFill="1" applyBorder="1" applyAlignment="1">
      <alignment vertical="top"/>
    </xf>
    <xf numFmtId="3" fontId="4" fillId="2" borderId="1" xfId="2" applyNumberFormat="1" applyFont="1" applyFill="1" applyBorder="1" applyAlignment="1">
      <alignment vertical="top"/>
    </xf>
    <xf numFmtId="3" fontId="2" fillId="2" borderId="1" xfId="0" applyNumberFormat="1" applyFont="1" applyFill="1" applyBorder="1" applyAlignment="1">
      <alignment vertical="top"/>
    </xf>
    <xf numFmtId="3" fontId="2" fillId="2" borderId="1" xfId="0" applyNumberFormat="1" applyFont="1" applyFill="1" applyBorder="1"/>
    <xf numFmtId="4" fontId="2" fillId="2" borderId="4" xfId="0" applyNumberFormat="1" applyFont="1" applyFill="1" applyBorder="1" applyAlignment="1"/>
    <xf numFmtId="4" fontId="4" fillId="2" borderId="0" xfId="2" applyNumberFormat="1" applyFont="1" applyFill="1" applyBorder="1" applyAlignment="1">
      <alignment vertical="center"/>
    </xf>
    <xf numFmtId="3" fontId="13" fillId="2" borderId="0" xfId="0" applyNumberFormat="1" applyFont="1" applyFill="1" applyBorder="1" applyAlignment="1">
      <alignment vertical="center"/>
    </xf>
    <xf numFmtId="0" fontId="5" fillId="2" borderId="1" xfId="0" applyFont="1" applyFill="1" applyBorder="1"/>
    <xf numFmtId="3" fontId="4" fillId="2" borderId="0" xfId="2" applyNumberFormat="1" applyFont="1" applyFill="1" applyBorder="1" applyAlignment="1">
      <alignment horizontal="left" vertical="top"/>
    </xf>
    <xf numFmtId="3" fontId="4" fillId="2" borderId="0" xfId="2" applyNumberFormat="1" applyFont="1" applyFill="1" applyBorder="1" applyAlignment="1">
      <alignment horizontal="left" vertical="top" wrapText="1"/>
    </xf>
    <xf numFmtId="3" fontId="5" fillId="2" borderId="0" xfId="2" applyNumberFormat="1" applyFont="1" applyFill="1" applyBorder="1" applyAlignment="1">
      <alignment horizontal="left" vertical="top"/>
    </xf>
    <xf numFmtId="43" fontId="5" fillId="2" borderId="1" xfId="1" applyFont="1" applyFill="1" applyBorder="1" applyAlignment="1" applyProtection="1">
      <protection locked="0"/>
    </xf>
    <xf numFmtId="43" fontId="5" fillId="2" borderId="0" xfId="1" applyFont="1" applyFill="1" applyBorder="1" applyAlignment="1" applyProtection="1">
      <protection locked="0"/>
    </xf>
    <xf numFmtId="0" fontId="12" fillId="2" borderId="0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/>
    <xf numFmtId="0" fontId="2" fillId="2" borderId="8" xfId="0" applyFont="1" applyFill="1" applyBorder="1" applyAlignment="1">
      <alignment horizontal="left" wrapText="1"/>
    </xf>
    <xf numFmtId="0" fontId="2" fillId="2" borderId="9" xfId="0" applyFont="1" applyFill="1" applyBorder="1"/>
    <xf numFmtId="0" fontId="2" fillId="2" borderId="0" xfId="0" applyFont="1" applyFill="1" applyBorder="1" applyAlignment="1">
      <alignment horizontal="left" wrapText="1"/>
    </xf>
    <xf numFmtId="0" fontId="2" fillId="2" borderId="1" xfId="0" applyFont="1" applyFill="1" applyBorder="1"/>
    <xf numFmtId="3" fontId="2" fillId="0" borderId="0" xfId="0" applyNumberFormat="1" applyFont="1"/>
    <xf numFmtId="4" fontId="5" fillId="2" borderId="0" xfId="2" applyNumberFormat="1" applyFont="1" applyFill="1" applyBorder="1" applyAlignment="1" applyProtection="1">
      <alignment vertical="top"/>
      <protection locked="0"/>
    </xf>
    <xf numFmtId="3" fontId="4" fillId="2" borderId="0" xfId="0" applyNumberFormat="1" applyFont="1" applyFill="1" applyBorder="1" applyAlignment="1" applyProtection="1">
      <alignment horizontal="right" vertical="top"/>
    </xf>
    <xf numFmtId="0" fontId="2" fillId="2" borderId="10" xfId="0" applyFont="1" applyFill="1" applyBorder="1"/>
    <xf numFmtId="3" fontId="12" fillId="2" borderId="0" xfId="0" applyNumberFormat="1" applyFont="1" applyFill="1" applyBorder="1" applyAlignment="1">
      <alignment vertical="top"/>
    </xf>
    <xf numFmtId="0" fontId="11" fillId="0" borderId="0" xfId="0" applyFont="1" applyAlignment="1">
      <alignment vertical="center"/>
    </xf>
    <xf numFmtId="4" fontId="2" fillId="4" borderId="0" xfId="0" applyNumberFormat="1" applyFont="1" applyFill="1"/>
    <xf numFmtId="3" fontId="4" fillId="2" borderId="0" xfId="2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wrapText="1"/>
    </xf>
    <xf numFmtId="3" fontId="4" fillId="2" borderId="0" xfId="2" applyNumberFormat="1" applyFont="1" applyFill="1" applyBorder="1" applyAlignment="1">
      <alignment horizontal="left" vertical="top"/>
    </xf>
    <xf numFmtId="3" fontId="4" fillId="2" borderId="0" xfId="2" applyNumberFormat="1" applyFont="1" applyFill="1" applyBorder="1" applyAlignment="1">
      <alignment horizontal="left" vertical="top" wrapText="1"/>
    </xf>
    <xf numFmtId="4" fontId="2" fillId="0" borderId="0" xfId="0" applyNumberFormat="1" applyFont="1" applyBorder="1" applyProtection="1"/>
    <xf numFmtId="4" fontId="4" fillId="2" borderId="0" xfId="2" applyNumberFormat="1" applyFont="1" applyFill="1" applyBorder="1" applyAlignment="1">
      <alignment horizontal="right" vertical="top" wrapText="1"/>
    </xf>
    <xf numFmtId="4" fontId="4" fillId="2" borderId="0" xfId="2" applyNumberFormat="1" applyFont="1" applyFill="1" applyBorder="1" applyAlignment="1">
      <alignment horizontal="left" vertical="top"/>
    </xf>
    <xf numFmtId="4" fontId="0" fillId="0" borderId="0" xfId="0" applyNumberFormat="1" applyAlignment="1">
      <alignment horizontal="right"/>
    </xf>
    <xf numFmtId="4" fontId="2" fillId="2" borderId="0" xfId="0" applyNumberFormat="1" applyFont="1" applyFill="1" applyAlignment="1">
      <alignment horizontal="right" wrapText="1"/>
    </xf>
    <xf numFmtId="4" fontId="0" fillId="0" borderId="0" xfId="0" applyNumberFormat="1" applyBorder="1" applyAlignment="1">
      <alignment horizontal="right"/>
    </xf>
    <xf numFmtId="3" fontId="4" fillId="2" borderId="0" xfId="2" applyNumberFormat="1" applyFont="1" applyFill="1" applyBorder="1" applyAlignment="1">
      <alignment horizontal="left" vertical="top"/>
    </xf>
    <xf numFmtId="3" fontId="5" fillId="2" borderId="0" xfId="1" applyNumberFormat="1" applyFont="1" applyFill="1" applyBorder="1" applyAlignment="1" applyProtection="1">
      <alignment vertical="top"/>
      <protection locked="0"/>
    </xf>
    <xf numFmtId="3" fontId="2" fillId="2" borderId="0" xfId="0" applyNumberFormat="1" applyFont="1" applyFill="1" applyAlignment="1">
      <alignment vertical="top"/>
    </xf>
    <xf numFmtId="0" fontId="14" fillId="0" borderId="0" xfId="0" applyFont="1" applyAlignment="1">
      <alignment vertical="center"/>
    </xf>
    <xf numFmtId="0" fontId="15" fillId="0" borderId="0" xfId="0" applyFont="1"/>
    <xf numFmtId="3" fontId="0" fillId="0" borderId="0" xfId="0" applyNumberFormat="1"/>
    <xf numFmtId="167" fontId="0" fillId="0" borderId="0" xfId="0" applyNumberFormat="1" applyFont="1"/>
    <xf numFmtId="3" fontId="2" fillId="2" borderId="0" xfId="0" applyNumberFormat="1" applyFont="1" applyFill="1" applyAlignment="1">
      <alignment horizontal="right" wrapText="1"/>
    </xf>
    <xf numFmtId="3" fontId="2" fillId="0" borderId="0" xfId="0" applyNumberFormat="1" applyFont="1" applyAlignment="1">
      <alignment vertical="top"/>
    </xf>
    <xf numFmtId="4" fontId="5" fillId="2" borderId="0" xfId="1" applyNumberFormat="1" applyFont="1" applyFill="1" applyBorder="1" applyAlignment="1" applyProtection="1">
      <alignment vertical="top"/>
      <protection locked="0"/>
    </xf>
    <xf numFmtId="0" fontId="8" fillId="2" borderId="0" xfId="2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/>
    </xf>
    <xf numFmtId="0" fontId="10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left"/>
      <protection locked="0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left" vertical="top"/>
    </xf>
    <xf numFmtId="3" fontId="4" fillId="2" borderId="0" xfId="2" applyNumberFormat="1" applyFont="1" applyFill="1" applyBorder="1" applyAlignment="1">
      <alignment horizontal="left" vertical="top"/>
    </xf>
    <xf numFmtId="165" fontId="7" fillId="3" borderId="3" xfId="1" applyNumberFormat="1" applyFont="1" applyFill="1" applyBorder="1" applyAlignment="1">
      <alignment horizontal="center" vertical="center"/>
    </xf>
    <xf numFmtId="165" fontId="7" fillId="3" borderId="7" xfId="1" applyNumberFormat="1" applyFont="1" applyFill="1" applyBorder="1" applyAlignment="1">
      <alignment horizontal="center" vertical="center"/>
    </xf>
    <xf numFmtId="3" fontId="5" fillId="2" borderId="0" xfId="2" applyNumberFormat="1" applyFont="1" applyFill="1" applyBorder="1" applyAlignment="1">
      <alignment horizontal="left" vertical="top" wrapText="1"/>
    </xf>
    <xf numFmtId="3" fontId="5" fillId="2" borderId="0" xfId="2" applyNumberFormat="1" applyFont="1" applyFill="1" applyBorder="1" applyAlignment="1">
      <alignment horizontal="left" vertical="top"/>
    </xf>
    <xf numFmtId="3" fontId="4" fillId="2" borderId="0" xfId="2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12" fillId="2" borderId="6" xfId="0" applyFont="1" applyFill="1" applyBorder="1" applyAlignment="1" applyProtection="1">
      <alignment horizontal="center"/>
      <protection locked="0"/>
    </xf>
  </cellXfs>
  <cellStyles count="5">
    <cellStyle name="=C:\WINNT\SYSTEM32\COMMAND.COM" xfId="3" xr:uid="{00000000-0005-0000-0000-000000000000}"/>
    <cellStyle name="Millares" xfId="1" builtinId="3"/>
    <cellStyle name="Normal" xfId="0" builtinId="0"/>
    <cellStyle name="Normal 10" xfId="4" xr:uid="{00000000-0005-0000-0000-000003000000}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</xdr:colOff>
      <xdr:row>1</xdr:row>
      <xdr:rowOff>33020</xdr:rowOff>
    </xdr:from>
    <xdr:to>
      <xdr:col>3</xdr:col>
      <xdr:colOff>375920</xdr:colOff>
      <xdr:row>5</xdr:row>
      <xdr:rowOff>145415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46" t="4267" r="1751" b="6122"/>
        <a:stretch/>
      </xdr:blipFill>
      <xdr:spPr bwMode="auto">
        <a:xfrm>
          <a:off x="259080" y="166370"/>
          <a:ext cx="815340" cy="8045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486410</xdr:colOff>
      <xdr:row>0</xdr:row>
      <xdr:rowOff>53340</xdr:rowOff>
    </xdr:from>
    <xdr:to>
      <xdr:col>14</xdr:col>
      <xdr:colOff>890270</xdr:colOff>
      <xdr:row>5</xdr:row>
      <xdr:rowOff>38100</xdr:rowOff>
    </xdr:to>
    <xdr:pic>
      <xdr:nvPicPr>
        <xdr:cNvPr id="5" name="4 Imagen" descr="Descripción: C:\Users\itsui\AppData\Local\Temp\Rar$DI37.9078\Secretaria Finanzas y Admon(vertical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74" t="-1" r="-3143" b="-4112"/>
        <a:stretch/>
      </xdr:blipFill>
      <xdr:spPr bwMode="auto">
        <a:xfrm>
          <a:off x="12202160" y="53340"/>
          <a:ext cx="1531620" cy="8102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457200</xdr:colOff>
      <xdr:row>52</xdr:row>
      <xdr:rowOff>139700</xdr:rowOff>
    </xdr:from>
    <xdr:to>
      <xdr:col>5</xdr:col>
      <xdr:colOff>278150</xdr:colOff>
      <xdr:row>54</xdr:row>
      <xdr:rowOff>165041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21005"/>
        <a:stretch/>
      </xdr:blipFill>
      <xdr:spPr bwMode="auto">
        <a:xfrm>
          <a:off x="2870200" y="9493250"/>
          <a:ext cx="1414800" cy="444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850900</xdr:colOff>
      <xdr:row>53</xdr:row>
      <xdr:rowOff>6350</xdr:rowOff>
    </xdr:from>
    <xdr:to>
      <xdr:col>12</xdr:col>
      <xdr:colOff>721900</xdr:colOff>
      <xdr:row>54</xdr:row>
      <xdr:rowOff>156738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8450" y="9550400"/>
          <a:ext cx="1166400" cy="378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257</xdr:col>
      <xdr:colOff>805016</xdr:colOff>
      <xdr:row>40</xdr:row>
      <xdr:rowOff>61451</xdr:rowOff>
    </xdr:from>
    <xdr:to>
      <xdr:col>257</xdr:col>
      <xdr:colOff>858356</xdr:colOff>
      <xdr:row>40</xdr:row>
      <xdr:rowOff>76200</xdr:rowOff>
    </xdr:to>
    <xdr:cxnSp macro="">
      <xdr:nvCxnSpPr>
        <xdr:cNvPr id="9" name="8 Conector angular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17409242" y="7066935"/>
          <a:ext cx="53340" cy="14749"/>
        </a:xfrm>
        <a:prstGeom prst="bentConnector3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254</xdr:col>
      <xdr:colOff>50800</xdr:colOff>
      <xdr:row>30</xdr:row>
      <xdr:rowOff>114300</xdr:rowOff>
    </xdr:from>
    <xdr:to>
      <xdr:col>254</xdr:col>
      <xdr:colOff>222250</xdr:colOff>
      <xdr:row>30</xdr:row>
      <xdr:rowOff>160019</xdr:rowOff>
    </xdr:to>
    <xdr:sp macro="" textlink="">
      <xdr:nvSpPr>
        <xdr:cNvPr id="2" name="Flecha izquierd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944600" y="5175250"/>
          <a:ext cx="17145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257</xdr:col>
      <xdr:colOff>0</xdr:colOff>
      <xdr:row>31</xdr:row>
      <xdr:rowOff>0</xdr:rowOff>
    </xdr:from>
    <xdr:to>
      <xdr:col>257</xdr:col>
      <xdr:colOff>171450</xdr:colOff>
      <xdr:row>31</xdr:row>
      <xdr:rowOff>45719</xdr:rowOff>
    </xdr:to>
    <xdr:sp macro="" textlink="">
      <xdr:nvSpPr>
        <xdr:cNvPr id="11" name="Flecha izquierda 1">
          <a:extLst>
            <a:ext uri="{FF2B5EF4-FFF2-40B4-BE49-F238E27FC236}">
              <a16:creationId xmlns:a16="http://schemas.microsoft.com/office/drawing/2014/main" id="{8627109A-7E16-4E22-8030-40532188D2AE}"/>
            </a:ext>
          </a:extLst>
        </xdr:cNvPr>
        <xdr:cNvSpPr/>
      </xdr:nvSpPr>
      <xdr:spPr>
        <a:xfrm rot="20627853">
          <a:off x="16604226" y="5334000"/>
          <a:ext cx="17145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A67"/>
  <sheetViews>
    <sheetView tabSelected="1" topLeftCell="L28" zoomScale="124" zoomScaleNormal="124" workbookViewId="0">
      <selection activeCell="IW32" sqref="IW32"/>
    </sheetView>
  </sheetViews>
  <sheetFormatPr baseColWidth="10" defaultColWidth="0" defaultRowHeight="11.4" zeroHeight="1"/>
  <cols>
    <col min="1" max="1" width="3.44140625" style="1" customWidth="1"/>
    <col min="2" max="2" width="3" style="1" customWidth="1"/>
    <col min="3" max="3" width="3.5546875" style="1" customWidth="1"/>
    <col min="4" max="4" width="24" style="1" customWidth="1"/>
    <col min="5" max="5" width="22.77734375" style="1" customWidth="1"/>
    <col min="6" max="7" width="20.21875" style="1" customWidth="1"/>
    <col min="8" max="8" width="14.44140625" style="2" bestFit="1" customWidth="1"/>
    <col min="9" max="9" width="2.21875" style="1" customWidth="1"/>
    <col min="10" max="10" width="3.5546875" style="3" customWidth="1"/>
    <col min="11" max="11" width="19.6640625" style="3" customWidth="1"/>
    <col min="12" max="12" width="18.5546875" style="3" customWidth="1"/>
    <col min="13" max="13" width="11.5546875" style="3" customWidth="1"/>
    <col min="14" max="14" width="16.21875" style="3" customWidth="1"/>
    <col min="15" max="15" width="14.44140625" style="3" customWidth="1"/>
    <col min="16" max="253" width="0" style="3" hidden="1"/>
    <col min="254" max="254" width="1.21875" style="3" customWidth="1"/>
    <col min="255" max="255" width="3.5546875" style="3" customWidth="1"/>
    <col min="256" max="256" width="15.44140625" style="3" customWidth="1"/>
    <col min="257" max="257" width="24" style="3" customWidth="1"/>
    <col min="258" max="258" width="27" style="31" customWidth="1"/>
    <col min="259" max="259" width="20.21875" style="31" customWidth="1"/>
    <col min="260" max="260" width="18.5546875" style="31" customWidth="1"/>
    <col min="261" max="261" width="18.5546875" style="3" customWidth="1"/>
    <col min="262" max="262" width="7.5546875" style="3" customWidth="1"/>
    <col min="263" max="264" width="3.5546875" style="3" customWidth="1"/>
    <col min="265" max="269" width="18.5546875" style="3" customWidth="1"/>
    <col min="270" max="270" width="1.77734375" style="3" customWidth="1"/>
    <col min="271" max="271" width="3" style="3" customWidth="1"/>
    <col min="272" max="509" width="0" style="3" hidden="1"/>
    <col min="510" max="510" width="3.44140625" style="3" customWidth="1"/>
    <col min="511" max="512" width="3.5546875" style="3" customWidth="1"/>
    <col min="513" max="513" width="24" style="3" customWidth="1"/>
    <col min="514" max="514" width="22.77734375" style="3" customWidth="1"/>
    <col min="515" max="515" width="20.21875" style="3" customWidth="1"/>
    <col min="516" max="517" width="18.5546875" style="3" customWidth="1"/>
    <col min="518" max="518" width="7.5546875" style="3" customWidth="1"/>
    <col min="519" max="520" width="3.5546875" style="3" customWidth="1"/>
    <col min="521" max="525" width="18.5546875" style="3" customWidth="1"/>
    <col min="526" max="526" width="1.77734375" style="3" customWidth="1"/>
    <col min="527" max="527" width="3" style="3" customWidth="1"/>
    <col min="528" max="765" width="0" style="3" hidden="1"/>
    <col min="766" max="766" width="3.44140625" style="3" customWidth="1"/>
    <col min="767" max="768" width="3.5546875" style="3" customWidth="1"/>
    <col min="769" max="769" width="24" style="3" customWidth="1"/>
    <col min="770" max="770" width="22.77734375" style="3" customWidth="1"/>
    <col min="771" max="771" width="20.21875" style="3" customWidth="1"/>
    <col min="772" max="773" width="18.5546875" style="3" customWidth="1"/>
    <col min="774" max="774" width="7.5546875" style="3" customWidth="1"/>
    <col min="775" max="776" width="3.5546875" style="3" customWidth="1"/>
    <col min="777" max="781" width="18.5546875" style="3" customWidth="1"/>
    <col min="782" max="782" width="1.77734375" style="3" customWidth="1"/>
    <col min="783" max="783" width="3" style="3" customWidth="1"/>
    <col min="784" max="1021" width="0" style="3" hidden="1"/>
    <col min="1022" max="1022" width="3.44140625" style="3" customWidth="1"/>
    <col min="1023" max="1024" width="3.5546875" style="3" customWidth="1"/>
    <col min="1025" max="1025" width="24" style="3" customWidth="1"/>
    <col min="1026" max="1026" width="22.77734375" style="3" customWidth="1"/>
    <col min="1027" max="1027" width="20.21875" style="3" customWidth="1"/>
    <col min="1028" max="1029" width="18.5546875" style="3" customWidth="1"/>
    <col min="1030" max="1030" width="7.5546875" style="3" customWidth="1"/>
    <col min="1031" max="1032" width="3.5546875" style="3" customWidth="1"/>
    <col min="1033" max="1037" width="18.5546875" style="3" customWidth="1"/>
    <col min="1038" max="1038" width="1.77734375" style="3" customWidth="1"/>
    <col min="1039" max="1039" width="3" style="3" customWidth="1"/>
    <col min="1040" max="1277" width="0" style="3" hidden="1"/>
    <col min="1278" max="1278" width="3.44140625" style="3" customWidth="1"/>
    <col min="1279" max="1280" width="3.5546875" style="3" customWidth="1"/>
    <col min="1281" max="1281" width="24" style="3" customWidth="1"/>
    <col min="1282" max="1282" width="22.77734375" style="3" customWidth="1"/>
    <col min="1283" max="1283" width="20.21875" style="3" customWidth="1"/>
    <col min="1284" max="1285" width="18.5546875" style="3" customWidth="1"/>
    <col min="1286" max="1286" width="7.5546875" style="3" customWidth="1"/>
    <col min="1287" max="1288" width="3.5546875" style="3" customWidth="1"/>
    <col min="1289" max="1293" width="18.5546875" style="3" customWidth="1"/>
    <col min="1294" max="1294" width="1.77734375" style="3" customWidth="1"/>
    <col min="1295" max="1295" width="3" style="3" customWidth="1"/>
    <col min="1296" max="1533" width="0" style="3" hidden="1"/>
    <col min="1534" max="1534" width="3.44140625" style="3" customWidth="1"/>
    <col min="1535" max="1536" width="3.5546875" style="3" customWidth="1"/>
    <col min="1537" max="1537" width="24" style="3" customWidth="1"/>
    <col min="1538" max="1538" width="22.77734375" style="3" customWidth="1"/>
    <col min="1539" max="1539" width="20.21875" style="3" customWidth="1"/>
    <col min="1540" max="1541" width="18.5546875" style="3" customWidth="1"/>
    <col min="1542" max="1542" width="7.5546875" style="3" customWidth="1"/>
    <col min="1543" max="1544" width="3.5546875" style="3" customWidth="1"/>
    <col min="1545" max="1549" width="18.5546875" style="3" customWidth="1"/>
    <col min="1550" max="1550" width="1.77734375" style="3" customWidth="1"/>
    <col min="1551" max="1551" width="3" style="3" customWidth="1"/>
    <col min="1552" max="1789" width="0" style="3" hidden="1"/>
    <col min="1790" max="1790" width="3.44140625" style="3" customWidth="1"/>
    <col min="1791" max="1792" width="3.5546875" style="3" customWidth="1"/>
    <col min="1793" max="1793" width="24" style="3" customWidth="1"/>
    <col min="1794" max="1794" width="22.77734375" style="3" customWidth="1"/>
    <col min="1795" max="1795" width="20.21875" style="3" customWidth="1"/>
    <col min="1796" max="1797" width="18.5546875" style="3" customWidth="1"/>
    <col min="1798" max="1798" width="7.5546875" style="3" customWidth="1"/>
    <col min="1799" max="1800" width="3.5546875" style="3" customWidth="1"/>
    <col min="1801" max="1805" width="18.5546875" style="3" customWidth="1"/>
    <col min="1806" max="1806" width="1.77734375" style="3" customWidth="1"/>
    <col min="1807" max="1807" width="3" style="3" customWidth="1"/>
    <col min="1808" max="2045" width="0" style="3" hidden="1"/>
    <col min="2046" max="2046" width="3.44140625" style="3" customWidth="1"/>
    <col min="2047" max="2048" width="3.5546875" style="3" customWidth="1"/>
    <col min="2049" max="2049" width="24" style="3" customWidth="1"/>
    <col min="2050" max="2050" width="22.77734375" style="3" customWidth="1"/>
    <col min="2051" max="2051" width="20.21875" style="3" customWidth="1"/>
    <col min="2052" max="2053" width="18.5546875" style="3" customWidth="1"/>
    <col min="2054" max="2054" width="7.5546875" style="3" customWidth="1"/>
    <col min="2055" max="2056" width="3.5546875" style="3" customWidth="1"/>
    <col min="2057" max="2061" width="18.5546875" style="3" customWidth="1"/>
    <col min="2062" max="2062" width="1.77734375" style="3" customWidth="1"/>
    <col min="2063" max="2063" width="3" style="3" customWidth="1"/>
    <col min="2064" max="2301" width="0" style="3" hidden="1"/>
    <col min="2302" max="2302" width="3.44140625" style="3" customWidth="1"/>
    <col min="2303" max="2304" width="3.5546875" style="3" customWidth="1"/>
    <col min="2305" max="2305" width="24" style="3" customWidth="1"/>
    <col min="2306" max="2306" width="22.77734375" style="3" customWidth="1"/>
    <col min="2307" max="2307" width="20.21875" style="3" customWidth="1"/>
    <col min="2308" max="2309" width="18.5546875" style="3" customWidth="1"/>
    <col min="2310" max="2310" width="7.5546875" style="3" customWidth="1"/>
    <col min="2311" max="2312" width="3.5546875" style="3" customWidth="1"/>
    <col min="2313" max="2317" width="18.5546875" style="3" customWidth="1"/>
    <col min="2318" max="2318" width="1.77734375" style="3" customWidth="1"/>
    <col min="2319" max="2319" width="3" style="3" customWidth="1"/>
    <col min="2320" max="2557" width="0" style="3" hidden="1"/>
    <col min="2558" max="2558" width="3.44140625" style="3" customWidth="1"/>
    <col min="2559" max="2560" width="3.5546875" style="3" customWidth="1"/>
    <col min="2561" max="2561" width="24" style="3" customWidth="1"/>
    <col min="2562" max="2562" width="22.77734375" style="3" customWidth="1"/>
    <col min="2563" max="2563" width="20.21875" style="3" customWidth="1"/>
    <col min="2564" max="2565" width="18.5546875" style="3" customWidth="1"/>
    <col min="2566" max="2566" width="7.5546875" style="3" customWidth="1"/>
    <col min="2567" max="2568" width="3.5546875" style="3" customWidth="1"/>
    <col min="2569" max="2573" width="18.5546875" style="3" customWidth="1"/>
    <col min="2574" max="2574" width="1.77734375" style="3" customWidth="1"/>
    <col min="2575" max="2575" width="3" style="3" customWidth="1"/>
    <col min="2576" max="2813" width="0" style="3" hidden="1"/>
    <col min="2814" max="2814" width="3.44140625" style="3" customWidth="1"/>
    <col min="2815" max="2816" width="3.5546875" style="3" customWidth="1"/>
    <col min="2817" max="2817" width="24" style="3" customWidth="1"/>
    <col min="2818" max="2818" width="22.77734375" style="3" customWidth="1"/>
    <col min="2819" max="2819" width="20.21875" style="3" customWidth="1"/>
    <col min="2820" max="2821" width="18.5546875" style="3" customWidth="1"/>
    <col min="2822" max="2822" width="7.5546875" style="3" customWidth="1"/>
    <col min="2823" max="2824" width="3.5546875" style="3" customWidth="1"/>
    <col min="2825" max="2829" width="18.5546875" style="3" customWidth="1"/>
    <col min="2830" max="2830" width="1.77734375" style="3" customWidth="1"/>
    <col min="2831" max="2831" width="3" style="3" customWidth="1"/>
    <col min="2832" max="3069" width="0" style="3" hidden="1"/>
    <col min="3070" max="3070" width="3.44140625" style="3" customWidth="1"/>
    <col min="3071" max="3072" width="3.5546875" style="3" customWidth="1"/>
    <col min="3073" max="3073" width="24" style="3" customWidth="1"/>
    <col min="3074" max="3074" width="22.77734375" style="3" customWidth="1"/>
    <col min="3075" max="3075" width="20.21875" style="3" customWidth="1"/>
    <col min="3076" max="3077" width="18.5546875" style="3" customWidth="1"/>
    <col min="3078" max="3078" width="7.5546875" style="3" customWidth="1"/>
    <col min="3079" max="3080" width="3.5546875" style="3" customWidth="1"/>
    <col min="3081" max="3085" width="18.5546875" style="3" customWidth="1"/>
    <col min="3086" max="3086" width="1.77734375" style="3" customWidth="1"/>
    <col min="3087" max="3087" width="3" style="3" customWidth="1"/>
    <col min="3088" max="3325" width="0" style="3" hidden="1"/>
    <col min="3326" max="3326" width="3.44140625" style="3" customWidth="1"/>
    <col min="3327" max="3328" width="3.5546875" style="3" customWidth="1"/>
    <col min="3329" max="3329" width="24" style="3" customWidth="1"/>
    <col min="3330" max="3330" width="22.77734375" style="3" customWidth="1"/>
    <col min="3331" max="3331" width="20.21875" style="3" customWidth="1"/>
    <col min="3332" max="3333" width="18.5546875" style="3" customWidth="1"/>
    <col min="3334" max="3334" width="7.5546875" style="3" customWidth="1"/>
    <col min="3335" max="3336" width="3.5546875" style="3" customWidth="1"/>
    <col min="3337" max="3341" width="18.5546875" style="3" customWidth="1"/>
    <col min="3342" max="3342" width="1.77734375" style="3" customWidth="1"/>
    <col min="3343" max="3343" width="3" style="3" customWidth="1"/>
    <col min="3344" max="3581" width="0" style="3" hidden="1"/>
    <col min="3582" max="3582" width="3.44140625" style="3" customWidth="1"/>
    <col min="3583" max="3584" width="3.5546875" style="3" customWidth="1"/>
    <col min="3585" max="3585" width="24" style="3" customWidth="1"/>
    <col min="3586" max="3586" width="22.77734375" style="3" customWidth="1"/>
    <col min="3587" max="3587" width="20.21875" style="3" customWidth="1"/>
    <col min="3588" max="3589" width="18.5546875" style="3" customWidth="1"/>
    <col min="3590" max="3590" width="7.5546875" style="3" customWidth="1"/>
    <col min="3591" max="3592" width="3.5546875" style="3" customWidth="1"/>
    <col min="3593" max="3597" width="18.5546875" style="3" customWidth="1"/>
    <col min="3598" max="3598" width="1.77734375" style="3" customWidth="1"/>
    <col min="3599" max="3599" width="3" style="3" customWidth="1"/>
    <col min="3600" max="3837" width="0" style="3" hidden="1"/>
    <col min="3838" max="3838" width="3.44140625" style="3" customWidth="1"/>
    <col min="3839" max="3840" width="3.5546875" style="3" customWidth="1"/>
    <col min="3841" max="3841" width="24" style="3" customWidth="1"/>
    <col min="3842" max="3842" width="22.77734375" style="3" customWidth="1"/>
    <col min="3843" max="3843" width="20.21875" style="3" customWidth="1"/>
    <col min="3844" max="3845" width="18.5546875" style="3" customWidth="1"/>
    <col min="3846" max="3846" width="7.5546875" style="3" customWidth="1"/>
    <col min="3847" max="3848" width="3.5546875" style="3" customWidth="1"/>
    <col min="3849" max="3853" width="18.5546875" style="3" customWidth="1"/>
    <col min="3854" max="3854" width="1.77734375" style="3" customWidth="1"/>
    <col min="3855" max="3855" width="3" style="3" customWidth="1"/>
    <col min="3856" max="4093" width="0" style="3" hidden="1"/>
    <col min="4094" max="4094" width="3.44140625" style="3" customWidth="1"/>
    <col min="4095" max="4096" width="3.5546875" style="3" customWidth="1"/>
    <col min="4097" max="4097" width="24" style="3" customWidth="1"/>
    <col min="4098" max="4098" width="22.77734375" style="3" customWidth="1"/>
    <col min="4099" max="4099" width="20.21875" style="3" customWidth="1"/>
    <col min="4100" max="4101" width="18.5546875" style="3" customWidth="1"/>
    <col min="4102" max="4102" width="7.5546875" style="3" customWidth="1"/>
    <col min="4103" max="4104" width="3.5546875" style="3" customWidth="1"/>
    <col min="4105" max="4109" width="18.5546875" style="3" customWidth="1"/>
    <col min="4110" max="4110" width="1.77734375" style="3" customWidth="1"/>
    <col min="4111" max="4111" width="3" style="3" customWidth="1"/>
    <col min="4112" max="4349" width="0" style="3" hidden="1"/>
    <col min="4350" max="4350" width="3.44140625" style="3" customWidth="1"/>
    <col min="4351" max="4352" width="3.5546875" style="3" customWidth="1"/>
    <col min="4353" max="4353" width="24" style="3" customWidth="1"/>
    <col min="4354" max="4354" width="22.77734375" style="3" customWidth="1"/>
    <col min="4355" max="4355" width="20.21875" style="3" customWidth="1"/>
    <col min="4356" max="4357" width="18.5546875" style="3" customWidth="1"/>
    <col min="4358" max="4358" width="7.5546875" style="3" customWidth="1"/>
    <col min="4359" max="4360" width="3.5546875" style="3" customWidth="1"/>
    <col min="4361" max="4365" width="18.5546875" style="3" customWidth="1"/>
    <col min="4366" max="4366" width="1.77734375" style="3" customWidth="1"/>
    <col min="4367" max="4367" width="3" style="3" customWidth="1"/>
    <col min="4368" max="4605" width="0" style="3" hidden="1"/>
    <col min="4606" max="4606" width="3.44140625" style="3" customWidth="1"/>
    <col min="4607" max="4608" width="3.5546875" style="3" customWidth="1"/>
    <col min="4609" max="4609" width="24" style="3" customWidth="1"/>
    <col min="4610" max="4610" width="22.77734375" style="3" customWidth="1"/>
    <col min="4611" max="4611" width="20.21875" style="3" customWidth="1"/>
    <col min="4612" max="4613" width="18.5546875" style="3" customWidth="1"/>
    <col min="4614" max="4614" width="7.5546875" style="3" customWidth="1"/>
    <col min="4615" max="4616" width="3.5546875" style="3" customWidth="1"/>
    <col min="4617" max="4621" width="18.5546875" style="3" customWidth="1"/>
    <col min="4622" max="4622" width="1.77734375" style="3" customWidth="1"/>
    <col min="4623" max="4623" width="3" style="3" customWidth="1"/>
    <col min="4624" max="4861" width="0" style="3" hidden="1"/>
    <col min="4862" max="4862" width="3.44140625" style="3" customWidth="1"/>
    <col min="4863" max="4864" width="3.5546875" style="3" customWidth="1"/>
    <col min="4865" max="4865" width="24" style="3" customWidth="1"/>
    <col min="4866" max="4866" width="22.77734375" style="3" customWidth="1"/>
    <col min="4867" max="4867" width="20.21875" style="3" customWidth="1"/>
    <col min="4868" max="4869" width="18.5546875" style="3" customWidth="1"/>
    <col min="4870" max="4870" width="7.5546875" style="3" customWidth="1"/>
    <col min="4871" max="4872" width="3.5546875" style="3" customWidth="1"/>
    <col min="4873" max="4877" width="18.5546875" style="3" customWidth="1"/>
    <col min="4878" max="4878" width="1.77734375" style="3" customWidth="1"/>
    <col min="4879" max="4879" width="3" style="3" customWidth="1"/>
    <col min="4880" max="5117" width="0" style="3" hidden="1"/>
    <col min="5118" max="5118" width="3.44140625" style="3" customWidth="1"/>
    <col min="5119" max="5120" width="3.5546875" style="3" customWidth="1"/>
    <col min="5121" max="5121" width="24" style="3" customWidth="1"/>
    <col min="5122" max="5122" width="22.77734375" style="3" customWidth="1"/>
    <col min="5123" max="5123" width="20.21875" style="3" customWidth="1"/>
    <col min="5124" max="5125" width="18.5546875" style="3" customWidth="1"/>
    <col min="5126" max="5126" width="7.5546875" style="3" customWidth="1"/>
    <col min="5127" max="5128" width="3.5546875" style="3" customWidth="1"/>
    <col min="5129" max="5133" width="18.5546875" style="3" customWidth="1"/>
    <col min="5134" max="5134" width="1.77734375" style="3" customWidth="1"/>
    <col min="5135" max="5135" width="3" style="3" customWidth="1"/>
    <col min="5136" max="5373" width="0" style="3" hidden="1"/>
    <col min="5374" max="5374" width="3.44140625" style="3" customWidth="1"/>
    <col min="5375" max="5376" width="3.5546875" style="3" customWidth="1"/>
    <col min="5377" max="5377" width="24" style="3" customWidth="1"/>
    <col min="5378" max="5378" width="22.77734375" style="3" customWidth="1"/>
    <col min="5379" max="5379" width="20.21875" style="3" customWidth="1"/>
    <col min="5380" max="5381" width="18.5546875" style="3" customWidth="1"/>
    <col min="5382" max="5382" width="7.5546875" style="3" customWidth="1"/>
    <col min="5383" max="5384" width="3.5546875" style="3" customWidth="1"/>
    <col min="5385" max="5389" width="18.5546875" style="3" customWidth="1"/>
    <col min="5390" max="5390" width="1.77734375" style="3" customWidth="1"/>
    <col min="5391" max="5391" width="3" style="3" customWidth="1"/>
    <col min="5392" max="5629" width="0" style="3" hidden="1"/>
    <col min="5630" max="5630" width="3.44140625" style="3" customWidth="1"/>
    <col min="5631" max="5632" width="3.5546875" style="3" customWidth="1"/>
    <col min="5633" max="5633" width="24" style="3" customWidth="1"/>
    <col min="5634" max="5634" width="22.77734375" style="3" customWidth="1"/>
    <col min="5635" max="5635" width="20.21875" style="3" customWidth="1"/>
    <col min="5636" max="5637" width="18.5546875" style="3" customWidth="1"/>
    <col min="5638" max="5638" width="7.5546875" style="3" customWidth="1"/>
    <col min="5639" max="5640" width="3.5546875" style="3" customWidth="1"/>
    <col min="5641" max="5645" width="18.5546875" style="3" customWidth="1"/>
    <col min="5646" max="5646" width="1.77734375" style="3" customWidth="1"/>
    <col min="5647" max="5647" width="3" style="3" customWidth="1"/>
    <col min="5648" max="5885" width="0" style="3" hidden="1"/>
    <col min="5886" max="5886" width="3.44140625" style="3" customWidth="1"/>
    <col min="5887" max="5888" width="3.5546875" style="3" customWidth="1"/>
    <col min="5889" max="5889" width="24" style="3" customWidth="1"/>
    <col min="5890" max="5890" width="22.77734375" style="3" customWidth="1"/>
    <col min="5891" max="5891" width="20.21875" style="3" customWidth="1"/>
    <col min="5892" max="5893" width="18.5546875" style="3" customWidth="1"/>
    <col min="5894" max="5894" width="7.5546875" style="3" customWidth="1"/>
    <col min="5895" max="5896" width="3.5546875" style="3" customWidth="1"/>
    <col min="5897" max="5901" width="18.5546875" style="3" customWidth="1"/>
    <col min="5902" max="5902" width="1.77734375" style="3" customWidth="1"/>
    <col min="5903" max="5903" width="3" style="3" customWidth="1"/>
    <col min="5904" max="6141" width="0" style="3" hidden="1"/>
    <col min="6142" max="6142" width="3.44140625" style="3" customWidth="1"/>
    <col min="6143" max="6144" width="3.5546875" style="3" customWidth="1"/>
    <col min="6145" max="6145" width="24" style="3" customWidth="1"/>
    <col min="6146" max="6146" width="22.77734375" style="3" customWidth="1"/>
    <col min="6147" max="6147" width="20.21875" style="3" customWidth="1"/>
    <col min="6148" max="6149" width="18.5546875" style="3" customWidth="1"/>
    <col min="6150" max="6150" width="7.5546875" style="3" customWidth="1"/>
    <col min="6151" max="6152" width="3.5546875" style="3" customWidth="1"/>
    <col min="6153" max="6157" width="18.5546875" style="3" customWidth="1"/>
    <col min="6158" max="6158" width="1.77734375" style="3" customWidth="1"/>
    <col min="6159" max="6159" width="3" style="3" customWidth="1"/>
    <col min="6160" max="6397" width="0" style="3" hidden="1"/>
    <col min="6398" max="6398" width="3.44140625" style="3" customWidth="1"/>
    <col min="6399" max="6400" width="3.5546875" style="3" customWidth="1"/>
    <col min="6401" max="6401" width="24" style="3" customWidth="1"/>
    <col min="6402" max="6402" width="22.77734375" style="3" customWidth="1"/>
    <col min="6403" max="6403" width="20.21875" style="3" customWidth="1"/>
    <col min="6404" max="6405" width="18.5546875" style="3" customWidth="1"/>
    <col min="6406" max="6406" width="7.5546875" style="3" customWidth="1"/>
    <col min="6407" max="6408" width="3.5546875" style="3" customWidth="1"/>
    <col min="6409" max="6413" width="18.5546875" style="3" customWidth="1"/>
    <col min="6414" max="6414" width="1.77734375" style="3" customWidth="1"/>
    <col min="6415" max="6415" width="3" style="3" customWidth="1"/>
    <col min="6416" max="6653" width="0" style="3" hidden="1"/>
    <col min="6654" max="6654" width="3.44140625" style="3" customWidth="1"/>
    <col min="6655" max="6656" width="3.5546875" style="3" customWidth="1"/>
    <col min="6657" max="6657" width="24" style="3" customWidth="1"/>
    <col min="6658" max="6658" width="22.77734375" style="3" customWidth="1"/>
    <col min="6659" max="6659" width="20.21875" style="3" customWidth="1"/>
    <col min="6660" max="6661" width="18.5546875" style="3" customWidth="1"/>
    <col min="6662" max="6662" width="7.5546875" style="3" customWidth="1"/>
    <col min="6663" max="6664" width="3.5546875" style="3" customWidth="1"/>
    <col min="6665" max="6669" width="18.5546875" style="3" customWidth="1"/>
    <col min="6670" max="6670" width="1.77734375" style="3" customWidth="1"/>
    <col min="6671" max="6671" width="3" style="3" customWidth="1"/>
    <col min="6672" max="6909" width="0" style="3" hidden="1"/>
    <col min="6910" max="6910" width="3.44140625" style="3" customWidth="1"/>
    <col min="6911" max="6912" width="3.5546875" style="3" customWidth="1"/>
    <col min="6913" max="6913" width="24" style="3" customWidth="1"/>
    <col min="6914" max="6914" width="22.77734375" style="3" customWidth="1"/>
    <col min="6915" max="6915" width="20.21875" style="3" customWidth="1"/>
    <col min="6916" max="6917" width="18.5546875" style="3" customWidth="1"/>
    <col min="6918" max="6918" width="7.5546875" style="3" customWidth="1"/>
    <col min="6919" max="6920" width="3.5546875" style="3" customWidth="1"/>
    <col min="6921" max="6925" width="18.5546875" style="3" customWidth="1"/>
    <col min="6926" max="6926" width="1.77734375" style="3" customWidth="1"/>
    <col min="6927" max="6927" width="3" style="3" customWidth="1"/>
    <col min="6928" max="7165" width="0" style="3" hidden="1"/>
    <col min="7166" max="7166" width="3.44140625" style="3" customWidth="1"/>
    <col min="7167" max="7168" width="3.5546875" style="3" customWidth="1"/>
    <col min="7169" max="7169" width="24" style="3" customWidth="1"/>
    <col min="7170" max="7170" width="22.77734375" style="3" customWidth="1"/>
    <col min="7171" max="7171" width="20.21875" style="3" customWidth="1"/>
    <col min="7172" max="7173" width="18.5546875" style="3" customWidth="1"/>
    <col min="7174" max="7174" width="7.5546875" style="3" customWidth="1"/>
    <col min="7175" max="7176" width="3.5546875" style="3" customWidth="1"/>
    <col min="7177" max="7181" width="18.5546875" style="3" customWidth="1"/>
    <col min="7182" max="7182" width="1.77734375" style="3" customWidth="1"/>
    <col min="7183" max="7183" width="3" style="3" customWidth="1"/>
    <col min="7184" max="7421" width="0" style="3" hidden="1"/>
    <col min="7422" max="7422" width="3.44140625" style="3" customWidth="1"/>
    <col min="7423" max="7424" width="3.5546875" style="3" customWidth="1"/>
    <col min="7425" max="7425" width="24" style="3" customWidth="1"/>
    <col min="7426" max="7426" width="22.77734375" style="3" customWidth="1"/>
    <col min="7427" max="7427" width="20.21875" style="3" customWidth="1"/>
    <col min="7428" max="7429" width="18.5546875" style="3" customWidth="1"/>
    <col min="7430" max="7430" width="7.5546875" style="3" customWidth="1"/>
    <col min="7431" max="7432" width="3.5546875" style="3" customWidth="1"/>
    <col min="7433" max="7437" width="18.5546875" style="3" customWidth="1"/>
    <col min="7438" max="7438" width="1.77734375" style="3" customWidth="1"/>
    <col min="7439" max="7439" width="3" style="3" customWidth="1"/>
    <col min="7440" max="7677" width="0" style="3" hidden="1"/>
    <col min="7678" max="7678" width="3.44140625" style="3" customWidth="1"/>
    <col min="7679" max="7680" width="3.5546875" style="3" customWidth="1"/>
    <col min="7681" max="7681" width="24" style="3" customWidth="1"/>
    <col min="7682" max="7682" width="22.77734375" style="3" customWidth="1"/>
    <col min="7683" max="7683" width="20.21875" style="3" customWidth="1"/>
    <col min="7684" max="7685" width="18.5546875" style="3" customWidth="1"/>
    <col min="7686" max="7686" width="7.5546875" style="3" customWidth="1"/>
    <col min="7687" max="7688" width="3.5546875" style="3" customWidth="1"/>
    <col min="7689" max="7693" width="18.5546875" style="3" customWidth="1"/>
    <col min="7694" max="7694" width="1.77734375" style="3" customWidth="1"/>
    <col min="7695" max="7695" width="3" style="3" customWidth="1"/>
    <col min="7696" max="7933" width="0" style="3" hidden="1"/>
    <col min="7934" max="7934" width="3.44140625" style="3" customWidth="1"/>
    <col min="7935" max="7936" width="3.5546875" style="3" customWidth="1"/>
    <col min="7937" max="7937" width="24" style="3" customWidth="1"/>
    <col min="7938" max="7938" width="22.77734375" style="3" customWidth="1"/>
    <col min="7939" max="7939" width="20.21875" style="3" customWidth="1"/>
    <col min="7940" max="7941" width="18.5546875" style="3" customWidth="1"/>
    <col min="7942" max="7942" width="7.5546875" style="3" customWidth="1"/>
    <col min="7943" max="7944" width="3.5546875" style="3" customWidth="1"/>
    <col min="7945" max="7949" width="18.5546875" style="3" customWidth="1"/>
    <col min="7950" max="7950" width="1.77734375" style="3" customWidth="1"/>
    <col min="7951" max="7951" width="3" style="3" customWidth="1"/>
    <col min="7952" max="8189" width="0" style="3" hidden="1"/>
    <col min="8190" max="8190" width="3.44140625" style="3" customWidth="1"/>
    <col min="8191" max="8192" width="3.5546875" style="3" customWidth="1"/>
    <col min="8193" max="8193" width="24" style="3" customWidth="1"/>
    <col min="8194" max="8194" width="22.77734375" style="3" customWidth="1"/>
    <col min="8195" max="8195" width="20.21875" style="3" customWidth="1"/>
    <col min="8196" max="8197" width="18.5546875" style="3" customWidth="1"/>
    <col min="8198" max="8198" width="7.5546875" style="3" customWidth="1"/>
    <col min="8199" max="8200" width="3.5546875" style="3" customWidth="1"/>
    <col min="8201" max="8205" width="18.5546875" style="3" customWidth="1"/>
    <col min="8206" max="8206" width="1.77734375" style="3" customWidth="1"/>
    <col min="8207" max="8207" width="3" style="3" customWidth="1"/>
    <col min="8208" max="8445" width="0" style="3" hidden="1"/>
    <col min="8446" max="8446" width="3.44140625" style="3" customWidth="1"/>
    <col min="8447" max="8448" width="3.5546875" style="3" customWidth="1"/>
    <col min="8449" max="8449" width="24" style="3" customWidth="1"/>
    <col min="8450" max="8450" width="22.77734375" style="3" customWidth="1"/>
    <col min="8451" max="8451" width="20.21875" style="3" customWidth="1"/>
    <col min="8452" max="8453" width="18.5546875" style="3" customWidth="1"/>
    <col min="8454" max="8454" width="7.5546875" style="3" customWidth="1"/>
    <col min="8455" max="8456" width="3.5546875" style="3" customWidth="1"/>
    <col min="8457" max="8461" width="18.5546875" style="3" customWidth="1"/>
    <col min="8462" max="8462" width="1.77734375" style="3" customWidth="1"/>
    <col min="8463" max="8463" width="3" style="3" customWidth="1"/>
    <col min="8464" max="8701" width="0" style="3" hidden="1"/>
    <col min="8702" max="8702" width="3.44140625" style="3" customWidth="1"/>
    <col min="8703" max="8704" width="3.5546875" style="3" customWidth="1"/>
    <col min="8705" max="8705" width="24" style="3" customWidth="1"/>
    <col min="8706" max="8706" width="22.77734375" style="3" customWidth="1"/>
    <col min="8707" max="8707" width="20.21875" style="3" customWidth="1"/>
    <col min="8708" max="8709" width="18.5546875" style="3" customWidth="1"/>
    <col min="8710" max="8710" width="7.5546875" style="3" customWidth="1"/>
    <col min="8711" max="8712" width="3.5546875" style="3" customWidth="1"/>
    <col min="8713" max="8717" width="18.5546875" style="3" customWidth="1"/>
    <col min="8718" max="8718" width="1.77734375" style="3" customWidth="1"/>
    <col min="8719" max="8719" width="3" style="3" customWidth="1"/>
    <col min="8720" max="8957" width="0" style="3" hidden="1"/>
    <col min="8958" max="8958" width="3.44140625" style="3" customWidth="1"/>
    <col min="8959" max="8960" width="3.5546875" style="3" customWidth="1"/>
    <col min="8961" max="8961" width="24" style="3" customWidth="1"/>
    <col min="8962" max="8962" width="22.77734375" style="3" customWidth="1"/>
    <col min="8963" max="8963" width="20.21875" style="3" customWidth="1"/>
    <col min="8964" max="8965" width="18.5546875" style="3" customWidth="1"/>
    <col min="8966" max="8966" width="7.5546875" style="3" customWidth="1"/>
    <col min="8967" max="8968" width="3.5546875" style="3" customWidth="1"/>
    <col min="8969" max="8973" width="18.5546875" style="3" customWidth="1"/>
    <col min="8974" max="8974" width="1.77734375" style="3" customWidth="1"/>
    <col min="8975" max="8975" width="3" style="3" customWidth="1"/>
    <col min="8976" max="9213" width="0" style="3" hidden="1"/>
    <col min="9214" max="9214" width="3.44140625" style="3" customWidth="1"/>
    <col min="9215" max="9216" width="3.5546875" style="3" customWidth="1"/>
    <col min="9217" max="9217" width="24" style="3" customWidth="1"/>
    <col min="9218" max="9218" width="22.77734375" style="3" customWidth="1"/>
    <col min="9219" max="9219" width="20.21875" style="3" customWidth="1"/>
    <col min="9220" max="9221" width="18.5546875" style="3" customWidth="1"/>
    <col min="9222" max="9222" width="7.5546875" style="3" customWidth="1"/>
    <col min="9223" max="9224" width="3.5546875" style="3" customWidth="1"/>
    <col min="9225" max="9229" width="18.5546875" style="3" customWidth="1"/>
    <col min="9230" max="9230" width="1.77734375" style="3" customWidth="1"/>
    <col min="9231" max="9231" width="3" style="3" customWidth="1"/>
    <col min="9232" max="9469" width="0" style="3" hidden="1"/>
    <col min="9470" max="9470" width="3.44140625" style="3" customWidth="1"/>
    <col min="9471" max="9472" width="3.5546875" style="3" customWidth="1"/>
    <col min="9473" max="9473" width="24" style="3" customWidth="1"/>
    <col min="9474" max="9474" width="22.77734375" style="3" customWidth="1"/>
    <col min="9475" max="9475" width="20.21875" style="3" customWidth="1"/>
    <col min="9476" max="9477" width="18.5546875" style="3" customWidth="1"/>
    <col min="9478" max="9478" width="7.5546875" style="3" customWidth="1"/>
    <col min="9479" max="9480" width="3.5546875" style="3" customWidth="1"/>
    <col min="9481" max="9485" width="18.5546875" style="3" customWidth="1"/>
    <col min="9486" max="9486" width="1.77734375" style="3" customWidth="1"/>
    <col min="9487" max="9487" width="3" style="3" customWidth="1"/>
    <col min="9488" max="9725" width="0" style="3" hidden="1"/>
    <col min="9726" max="9726" width="3.44140625" style="3" customWidth="1"/>
    <col min="9727" max="9728" width="3.5546875" style="3" customWidth="1"/>
    <col min="9729" max="9729" width="24" style="3" customWidth="1"/>
    <col min="9730" max="9730" width="22.77734375" style="3" customWidth="1"/>
    <col min="9731" max="9731" width="20.21875" style="3" customWidth="1"/>
    <col min="9732" max="9733" width="18.5546875" style="3" customWidth="1"/>
    <col min="9734" max="9734" width="7.5546875" style="3" customWidth="1"/>
    <col min="9735" max="9736" width="3.5546875" style="3" customWidth="1"/>
    <col min="9737" max="9741" width="18.5546875" style="3" customWidth="1"/>
    <col min="9742" max="9742" width="1.77734375" style="3" customWidth="1"/>
    <col min="9743" max="9743" width="3" style="3" customWidth="1"/>
    <col min="9744" max="9981" width="0" style="3" hidden="1"/>
    <col min="9982" max="9982" width="3.44140625" style="3" customWidth="1"/>
    <col min="9983" max="9984" width="3.5546875" style="3" customWidth="1"/>
    <col min="9985" max="9985" width="24" style="3" customWidth="1"/>
    <col min="9986" max="9986" width="22.77734375" style="3" customWidth="1"/>
    <col min="9987" max="9987" width="20.21875" style="3" customWidth="1"/>
    <col min="9988" max="9989" width="18.5546875" style="3" customWidth="1"/>
    <col min="9990" max="9990" width="7.5546875" style="3" customWidth="1"/>
    <col min="9991" max="9992" width="3.5546875" style="3" customWidth="1"/>
    <col min="9993" max="9997" width="18.5546875" style="3" customWidth="1"/>
    <col min="9998" max="9998" width="1.77734375" style="3" customWidth="1"/>
    <col min="9999" max="9999" width="3" style="3" customWidth="1"/>
    <col min="10000" max="10237" width="0" style="3" hidden="1"/>
    <col min="10238" max="10238" width="3.44140625" style="3" customWidth="1"/>
    <col min="10239" max="10240" width="3.5546875" style="3" customWidth="1"/>
    <col min="10241" max="10241" width="24" style="3" customWidth="1"/>
    <col min="10242" max="10242" width="22.77734375" style="3" customWidth="1"/>
    <col min="10243" max="10243" width="20.21875" style="3" customWidth="1"/>
    <col min="10244" max="10245" width="18.5546875" style="3" customWidth="1"/>
    <col min="10246" max="10246" width="7.5546875" style="3" customWidth="1"/>
    <col min="10247" max="10248" width="3.5546875" style="3" customWidth="1"/>
    <col min="10249" max="10253" width="18.5546875" style="3" customWidth="1"/>
    <col min="10254" max="10254" width="1.77734375" style="3" customWidth="1"/>
    <col min="10255" max="10255" width="3" style="3" customWidth="1"/>
    <col min="10256" max="10493" width="0" style="3" hidden="1"/>
    <col min="10494" max="10494" width="3.44140625" style="3" customWidth="1"/>
    <col min="10495" max="10496" width="3.5546875" style="3" customWidth="1"/>
    <col min="10497" max="10497" width="24" style="3" customWidth="1"/>
    <col min="10498" max="10498" width="22.77734375" style="3" customWidth="1"/>
    <col min="10499" max="10499" width="20.21875" style="3" customWidth="1"/>
    <col min="10500" max="10501" width="18.5546875" style="3" customWidth="1"/>
    <col min="10502" max="10502" width="7.5546875" style="3" customWidth="1"/>
    <col min="10503" max="10504" width="3.5546875" style="3" customWidth="1"/>
    <col min="10505" max="10509" width="18.5546875" style="3" customWidth="1"/>
    <col min="10510" max="10510" width="1.77734375" style="3" customWidth="1"/>
    <col min="10511" max="10511" width="3" style="3" customWidth="1"/>
    <col min="10512" max="10749" width="0" style="3" hidden="1"/>
    <col min="10750" max="10750" width="3.44140625" style="3" customWidth="1"/>
    <col min="10751" max="10752" width="3.5546875" style="3" customWidth="1"/>
    <col min="10753" max="10753" width="24" style="3" customWidth="1"/>
    <col min="10754" max="10754" width="22.77734375" style="3" customWidth="1"/>
    <col min="10755" max="10755" width="20.21875" style="3" customWidth="1"/>
    <col min="10756" max="10757" width="18.5546875" style="3" customWidth="1"/>
    <col min="10758" max="10758" width="7.5546875" style="3" customWidth="1"/>
    <col min="10759" max="10760" width="3.5546875" style="3" customWidth="1"/>
    <col min="10761" max="10765" width="18.5546875" style="3" customWidth="1"/>
    <col min="10766" max="10766" width="1.77734375" style="3" customWidth="1"/>
    <col min="10767" max="10767" width="3" style="3" customWidth="1"/>
    <col min="10768" max="11005" width="0" style="3" hidden="1"/>
    <col min="11006" max="11006" width="3.44140625" style="3" customWidth="1"/>
    <col min="11007" max="11008" width="3.5546875" style="3" customWidth="1"/>
    <col min="11009" max="11009" width="24" style="3" customWidth="1"/>
    <col min="11010" max="11010" width="22.77734375" style="3" customWidth="1"/>
    <col min="11011" max="11011" width="20.21875" style="3" customWidth="1"/>
    <col min="11012" max="11013" width="18.5546875" style="3" customWidth="1"/>
    <col min="11014" max="11014" width="7.5546875" style="3" customWidth="1"/>
    <col min="11015" max="11016" width="3.5546875" style="3" customWidth="1"/>
    <col min="11017" max="11021" width="18.5546875" style="3" customWidth="1"/>
    <col min="11022" max="11022" width="1.77734375" style="3" customWidth="1"/>
    <col min="11023" max="11023" width="3" style="3" customWidth="1"/>
    <col min="11024" max="11261" width="0" style="3" hidden="1"/>
    <col min="11262" max="11262" width="3.44140625" style="3" customWidth="1"/>
    <col min="11263" max="11264" width="3.5546875" style="3" customWidth="1"/>
    <col min="11265" max="11265" width="24" style="3" customWidth="1"/>
    <col min="11266" max="11266" width="22.77734375" style="3" customWidth="1"/>
    <col min="11267" max="11267" width="20.21875" style="3" customWidth="1"/>
    <col min="11268" max="11269" width="18.5546875" style="3" customWidth="1"/>
    <col min="11270" max="11270" width="7.5546875" style="3" customWidth="1"/>
    <col min="11271" max="11272" width="3.5546875" style="3" customWidth="1"/>
    <col min="11273" max="11277" width="18.5546875" style="3" customWidth="1"/>
    <col min="11278" max="11278" width="1.77734375" style="3" customWidth="1"/>
    <col min="11279" max="11279" width="3" style="3" customWidth="1"/>
    <col min="11280" max="11517" width="0" style="3" hidden="1"/>
    <col min="11518" max="11518" width="3.44140625" style="3" customWidth="1"/>
    <col min="11519" max="11520" width="3.5546875" style="3" customWidth="1"/>
    <col min="11521" max="11521" width="24" style="3" customWidth="1"/>
    <col min="11522" max="11522" width="22.77734375" style="3" customWidth="1"/>
    <col min="11523" max="11523" width="20.21875" style="3" customWidth="1"/>
    <col min="11524" max="11525" width="18.5546875" style="3" customWidth="1"/>
    <col min="11526" max="11526" width="7.5546875" style="3" customWidth="1"/>
    <col min="11527" max="11528" width="3.5546875" style="3" customWidth="1"/>
    <col min="11529" max="11533" width="18.5546875" style="3" customWidth="1"/>
    <col min="11534" max="11534" width="1.77734375" style="3" customWidth="1"/>
    <col min="11535" max="11535" width="3" style="3" customWidth="1"/>
    <col min="11536" max="11773" width="0" style="3" hidden="1"/>
    <col min="11774" max="11774" width="3.44140625" style="3" customWidth="1"/>
    <col min="11775" max="11776" width="3.5546875" style="3" customWidth="1"/>
    <col min="11777" max="11777" width="24" style="3" customWidth="1"/>
    <col min="11778" max="11778" width="22.77734375" style="3" customWidth="1"/>
    <col min="11779" max="11779" width="20.21875" style="3" customWidth="1"/>
    <col min="11780" max="11781" width="18.5546875" style="3" customWidth="1"/>
    <col min="11782" max="11782" width="7.5546875" style="3" customWidth="1"/>
    <col min="11783" max="11784" width="3.5546875" style="3" customWidth="1"/>
    <col min="11785" max="11789" width="18.5546875" style="3" customWidth="1"/>
    <col min="11790" max="11790" width="1.77734375" style="3" customWidth="1"/>
    <col min="11791" max="11791" width="3" style="3" customWidth="1"/>
    <col min="11792" max="12029" width="0" style="3" hidden="1"/>
    <col min="12030" max="12030" width="3.44140625" style="3" customWidth="1"/>
    <col min="12031" max="12032" width="3.5546875" style="3" customWidth="1"/>
    <col min="12033" max="12033" width="24" style="3" customWidth="1"/>
    <col min="12034" max="12034" width="22.77734375" style="3" customWidth="1"/>
    <col min="12035" max="12035" width="20.21875" style="3" customWidth="1"/>
    <col min="12036" max="12037" width="18.5546875" style="3" customWidth="1"/>
    <col min="12038" max="12038" width="7.5546875" style="3" customWidth="1"/>
    <col min="12039" max="12040" width="3.5546875" style="3" customWidth="1"/>
    <col min="12041" max="12045" width="18.5546875" style="3" customWidth="1"/>
    <col min="12046" max="12046" width="1.77734375" style="3" customWidth="1"/>
    <col min="12047" max="12047" width="3" style="3" customWidth="1"/>
    <col min="12048" max="12285" width="0" style="3" hidden="1"/>
    <col min="12286" max="12286" width="3.44140625" style="3" customWidth="1"/>
    <col min="12287" max="12288" width="3.5546875" style="3" customWidth="1"/>
    <col min="12289" max="12289" width="24" style="3" customWidth="1"/>
    <col min="12290" max="12290" width="22.77734375" style="3" customWidth="1"/>
    <col min="12291" max="12291" width="20.21875" style="3" customWidth="1"/>
    <col min="12292" max="12293" width="18.5546875" style="3" customWidth="1"/>
    <col min="12294" max="12294" width="7.5546875" style="3" customWidth="1"/>
    <col min="12295" max="12296" width="3.5546875" style="3" customWidth="1"/>
    <col min="12297" max="12301" width="18.5546875" style="3" customWidth="1"/>
    <col min="12302" max="12302" width="1.77734375" style="3" customWidth="1"/>
    <col min="12303" max="12303" width="3" style="3" customWidth="1"/>
    <col min="12304" max="12541" width="0" style="3" hidden="1"/>
    <col min="12542" max="12542" width="3.44140625" style="3" customWidth="1"/>
    <col min="12543" max="12544" width="3.5546875" style="3" customWidth="1"/>
    <col min="12545" max="12545" width="24" style="3" customWidth="1"/>
    <col min="12546" max="12546" width="22.77734375" style="3" customWidth="1"/>
    <col min="12547" max="12547" width="20.21875" style="3" customWidth="1"/>
    <col min="12548" max="12549" width="18.5546875" style="3" customWidth="1"/>
    <col min="12550" max="12550" width="7.5546875" style="3" customWidth="1"/>
    <col min="12551" max="12552" width="3.5546875" style="3" customWidth="1"/>
    <col min="12553" max="12557" width="18.5546875" style="3" customWidth="1"/>
    <col min="12558" max="12558" width="1.77734375" style="3" customWidth="1"/>
    <col min="12559" max="12559" width="3" style="3" customWidth="1"/>
    <col min="12560" max="12797" width="0" style="3" hidden="1"/>
    <col min="12798" max="12798" width="3.44140625" style="3" customWidth="1"/>
    <col min="12799" max="12800" width="3.5546875" style="3" customWidth="1"/>
    <col min="12801" max="12801" width="24" style="3" customWidth="1"/>
    <col min="12802" max="12802" width="22.77734375" style="3" customWidth="1"/>
    <col min="12803" max="12803" width="20.21875" style="3" customWidth="1"/>
    <col min="12804" max="12805" width="18.5546875" style="3" customWidth="1"/>
    <col min="12806" max="12806" width="7.5546875" style="3" customWidth="1"/>
    <col min="12807" max="12808" width="3.5546875" style="3" customWidth="1"/>
    <col min="12809" max="12813" width="18.5546875" style="3" customWidth="1"/>
    <col min="12814" max="12814" width="1.77734375" style="3" customWidth="1"/>
    <col min="12815" max="12815" width="3" style="3" customWidth="1"/>
    <col min="12816" max="13053" width="0" style="3" hidden="1"/>
    <col min="13054" max="13054" width="3.44140625" style="3" customWidth="1"/>
    <col min="13055" max="13056" width="3.5546875" style="3" customWidth="1"/>
    <col min="13057" max="13057" width="24" style="3" customWidth="1"/>
    <col min="13058" max="13058" width="22.77734375" style="3" customWidth="1"/>
    <col min="13059" max="13059" width="20.21875" style="3" customWidth="1"/>
    <col min="13060" max="13061" width="18.5546875" style="3" customWidth="1"/>
    <col min="13062" max="13062" width="7.5546875" style="3" customWidth="1"/>
    <col min="13063" max="13064" width="3.5546875" style="3" customWidth="1"/>
    <col min="13065" max="13069" width="18.5546875" style="3" customWidth="1"/>
    <col min="13070" max="13070" width="1.77734375" style="3" customWidth="1"/>
    <col min="13071" max="13071" width="3" style="3" customWidth="1"/>
    <col min="13072" max="13309" width="0" style="3" hidden="1"/>
    <col min="13310" max="13310" width="3.44140625" style="3" customWidth="1"/>
    <col min="13311" max="13312" width="3.5546875" style="3" customWidth="1"/>
    <col min="13313" max="13313" width="24" style="3" customWidth="1"/>
    <col min="13314" max="13314" width="22.77734375" style="3" customWidth="1"/>
    <col min="13315" max="13315" width="20.21875" style="3" customWidth="1"/>
    <col min="13316" max="13317" width="18.5546875" style="3" customWidth="1"/>
    <col min="13318" max="13318" width="7.5546875" style="3" customWidth="1"/>
    <col min="13319" max="13320" width="3.5546875" style="3" customWidth="1"/>
    <col min="13321" max="13325" width="18.5546875" style="3" customWidth="1"/>
    <col min="13326" max="13326" width="1.77734375" style="3" customWidth="1"/>
    <col min="13327" max="13327" width="3" style="3" customWidth="1"/>
    <col min="13328" max="13565" width="0" style="3" hidden="1"/>
    <col min="13566" max="13566" width="3.44140625" style="3" customWidth="1"/>
    <col min="13567" max="13568" width="3.5546875" style="3" customWidth="1"/>
    <col min="13569" max="13569" width="24" style="3" customWidth="1"/>
    <col min="13570" max="13570" width="22.77734375" style="3" customWidth="1"/>
    <col min="13571" max="13571" width="20.21875" style="3" customWidth="1"/>
    <col min="13572" max="13573" width="18.5546875" style="3" customWidth="1"/>
    <col min="13574" max="13574" width="7.5546875" style="3" customWidth="1"/>
    <col min="13575" max="13576" width="3.5546875" style="3" customWidth="1"/>
    <col min="13577" max="13581" width="18.5546875" style="3" customWidth="1"/>
    <col min="13582" max="13582" width="1.77734375" style="3" customWidth="1"/>
    <col min="13583" max="13583" width="3" style="3" customWidth="1"/>
    <col min="13584" max="13821" width="0" style="3" hidden="1"/>
    <col min="13822" max="13822" width="3.44140625" style="3" customWidth="1"/>
    <col min="13823" max="13824" width="3.5546875" style="3" customWidth="1"/>
    <col min="13825" max="13825" width="24" style="3" customWidth="1"/>
    <col min="13826" max="13826" width="22.77734375" style="3" customWidth="1"/>
    <col min="13827" max="13827" width="20.21875" style="3" customWidth="1"/>
    <col min="13828" max="13829" width="18.5546875" style="3" customWidth="1"/>
    <col min="13830" max="13830" width="7.5546875" style="3" customWidth="1"/>
    <col min="13831" max="13832" width="3.5546875" style="3" customWidth="1"/>
    <col min="13833" max="13837" width="18.5546875" style="3" customWidth="1"/>
    <col min="13838" max="13838" width="1.77734375" style="3" customWidth="1"/>
    <col min="13839" max="13839" width="3" style="3" customWidth="1"/>
    <col min="13840" max="14077" width="0" style="3" hidden="1"/>
    <col min="14078" max="14078" width="3.44140625" style="3" customWidth="1"/>
    <col min="14079" max="14080" width="3.5546875" style="3" customWidth="1"/>
    <col min="14081" max="14081" width="24" style="3" customWidth="1"/>
    <col min="14082" max="14082" width="22.77734375" style="3" customWidth="1"/>
    <col min="14083" max="14083" width="20.21875" style="3" customWidth="1"/>
    <col min="14084" max="14085" width="18.5546875" style="3" customWidth="1"/>
    <col min="14086" max="14086" width="7.5546875" style="3" customWidth="1"/>
    <col min="14087" max="14088" width="3.5546875" style="3" customWidth="1"/>
    <col min="14089" max="14093" width="18.5546875" style="3" customWidth="1"/>
    <col min="14094" max="14094" width="1.77734375" style="3" customWidth="1"/>
    <col min="14095" max="14095" width="3" style="3" customWidth="1"/>
    <col min="14096" max="14333" width="0" style="3" hidden="1"/>
    <col min="14334" max="14334" width="3.44140625" style="3" customWidth="1"/>
    <col min="14335" max="14336" width="3.5546875" style="3" customWidth="1"/>
    <col min="14337" max="14337" width="24" style="3" customWidth="1"/>
    <col min="14338" max="14338" width="22.77734375" style="3" customWidth="1"/>
    <col min="14339" max="14339" width="20.21875" style="3" customWidth="1"/>
    <col min="14340" max="14341" width="18.5546875" style="3" customWidth="1"/>
    <col min="14342" max="14342" width="7.5546875" style="3" customWidth="1"/>
    <col min="14343" max="14344" width="3.5546875" style="3" customWidth="1"/>
    <col min="14345" max="14349" width="18.5546875" style="3" customWidth="1"/>
    <col min="14350" max="14350" width="1.77734375" style="3" customWidth="1"/>
    <col min="14351" max="14351" width="3" style="3" customWidth="1"/>
    <col min="14352" max="14589" width="0" style="3" hidden="1"/>
    <col min="14590" max="14590" width="3.44140625" style="3" customWidth="1"/>
    <col min="14591" max="14592" width="3.5546875" style="3" customWidth="1"/>
    <col min="14593" max="14593" width="24" style="3" customWidth="1"/>
    <col min="14594" max="14594" width="22.77734375" style="3" customWidth="1"/>
    <col min="14595" max="14595" width="20.21875" style="3" customWidth="1"/>
    <col min="14596" max="14597" width="18.5546875" style="3" customWidth="1"/>
    <col min="14598" max="14598" width="7.5546875" style="3" customWidth="1"/>
    <col min="14599" max="14600" width="3.5546875" style="3" customWidth="1"/>
    <col min="14601" max="14605" width="18.5546875" style="3" customWidth="1"/>
    <col min="14606" max="14606" width="1.77734375" style="3" customWidth="1"/>
    <col min="14607" max="14607" width="3" style="3" customWidth="1"/>
    <col min="14608" max="14845" width="0" style="3" hidden="1"/>
    <col min="14846" max="14846" width="3.44140625" style="3" customWidth="1"/>
    <col min="14847" max="14848" width="3.5546875" style="3" customWidth="1"/>
    <col min="14849" max="14849" width="24" style="3" customWidth="1"/>
    <col min="14850" max="14850" width="22.77734375" style="3" customWidth="1"/>
    <col min="14851" max="14851" width="20.21875" style="3" customWidth="1"/>
    <col min="14852" max="14853" width="18.5546875" style="3" customWidth="1"/>
    <col min="14854" max="14854" width="7.5546875" style="3" customWidth="1"/>
    <col min="14855" max="14856" width="3.5546875" style="3" customWidth="1"/>
    <col min="14857" max="14861" width="18.5546875" style="3" customWidth="1"/>
    <col min="14862" max="14862" width="1.77734375" style="3" customWidth="1"/>
    <col min="14863" max="14863" width="3" style="3" customWidth="1"/>
    <col min="14864" max="15101" width="0" style="3" hidden="1"/>
    <col min="15102" max="15102" width="3.44140625" style="3" customWidth="1"/>
    <col min="15103" max="15104" width="3.5546875" style="3" customWidth="1"/>
    <col min="15105" max="15105" width="24" style="3" customWidth="1"/>
    <col min="15106" max="15106" width="22.77734375" style="3" customWidth="1"/>
    <col min="15107" max="15107" width="20.21875" style="3" customWidth="1"/>
    <col min="15108" max="15109" width="18.5546875" style="3" customWidth="1"/>
    <col min="15110" max="15110" width="7.5546875" style="3" customWidth="1"/>
    <col min="15111" max="15112" width="3.5546875" style="3" customWidth="1"/>
    <col min="15113" max="15117" width="18.5546875" style="3" customWidth="1"/>
    <col min="15118" max="15118" width="1.77734375" style="3" customWidth="1"/>
    <col min="15119" max="15119" width="3" style="3" customWidth="1"/>
    <col min="15120" max="15357" width="0" style="3" hidden="1"/>
    <col min="15358" max="15358" width="3.44140625" style="3" customWidth="1"/>
    <col min="15359" max="15360" width="3.5546875" style="3" customWidth="1"/>
    <col min="15361" max="15361" width="24" style="3" customWidth="1"/>
    <col min="15362" max="15362" width="22.77734375" style="3" customWidth="1"/>
    <col min="15363" max="15363" width="20.21875" style="3" customWidth="1"/>
    <col min="15364" max="15365" width="18.5546875" style="3" customWidth="1"/>
    <col min="15366" max="15366" width="7.5546875" style="3" customWidth="1"/>
    <col min="15367" max="15368" width="3.5546875" style="3" customWidth="1"/>
    <col min="15369" max="15373" width="18.5546875" style="3" customWidth="1"/>
    <col min="15374" max="15374" width="1.77734375" style="3" customWidth="1"/>
    <col min="15375" max="15375" width="3" style="3" customWidth="1"/>
    <col min="15376" max="15613" width="0" style="3" hidden="1"/>
    <col min="15614" max="15614" width="3.44140625" style="3" customWidth="1"/>
    <col min="15615" max="15616" width="3.5546875" style="3" customWidth="1"/>
    <col min="15617" max="15617" width="24" style="3" customWidth="1"/>
    <col min="15618" max="15618" width="22.77734375" style="3" customWidth="1"/>
    <col min="15619" max="15619" width="20.21875" style="3" customWidth="1"/>
    <col min="15620" max="15621" width="18.5546875" style="3" customWidth="1"/>
    <col min="15622" max="15622" width="7.5546875" style="3" customWidth="1"/>
    <col min="15623" max="15624" width="3.5546875" style="3" customWidth="1"/>
    <col min="15625" max="15629" width="18.5546875" style="3" customWidth="1"/>
    <col min="15630" max="15630" width="1.77734375" style="3" customWidth="1"/>
    <col min="15631" max="15631" width="3" style="3" customWidth="1"/>
    <col min="15632" max="15869" width="0" style="3" hidden="1"/>
    <col min="15870" max="15870" width="3.44140625" style="3" customWidth="1"/>
    <col min="15871" max="15872" width="3.5546875" style="3" customWidth="1"/>
    <col min="15873" max="15873" width="24" style="3" customWidth="1"/>
    <col min="15874" max="15874" width="22.77734375" style="3" customWidth="1"/>
    <col min="15875" max="15875" width="20.21875" style="3" customWidth="1"/>
    <col min="15876" max="15877" width="18.5546875" style="3" customWidth="1"/>
    <col min="15878" max="15878" width="7.5546875" style="3" customWidth="1"/>
    <col min="15879" max="15880" width="3.5546875" style="3" customWidth="1"/>
    <col min="15881" max="15885" width="18.5546875" style="3" customWidth="1"/>
    <col min="15886" max="15886" width="1.77734375" style="3" customWidth="1"/>
    <col min="15887" max="15887" width="3" style="3" customWidth="1"/>
    <col min="15888" max="16125" width="0" style="3" hidden="1"/>
    <col min="16126" max="16126" width="3.44140625" style="3" customWidth="1"/>
    <col min="16127" max="16128" width="3.5546875" style="3" customWidth="1"/>
    <col min="16129" max="16129" width="24" style="3" customWidth="1"/>
    <col min="16130" max="16130" width="22.77734375" style="3" customWidth="1"/>
    <col min="16131" max="16131" width="20.21875" style="3" customWidth="1"/>
    <col min="16132" max="16133" width="18.5546875" style="3" customWidth="1"/>
    <col min="16134" max="16134" width="7.5546875" style="3" customWidth="1"/>
    <col min="16135" max="16136" width="3.5546875" style="3" customWidth="1"/>
    <col min="16137" max="16141" width="18.5546875" style="3" customWidth="1"/>
    <col min="16142" max="16142" width="1.77734375" style="3" customWidth="1"/>
    <col min="16143" max="16143" width="3" style="3" customWidth="1"/>
    <col min="16144" max="16384" width="0" style="3" hidden="1"/>
  </cols>
  <sheetData>
    <row r="1" spans="1:260" customFormat="1" ht="10.5" customHeight="1">
      <c r="B1" s="25"/>
      <c r="C1" s="26"/>
      <c r="D1" s="27"/>
      <c r="E1" s="28"/>
      <c r="F1" s="28"/>
      <c r="G1" s="28"/>
      <c r="H1" s="27"/>
      <c r="I1" s="29"/>
      <c r="J1" s="26"/>
      <c r="K1" s="26"/>
      <c r="IX1" s="35"/>
      <c r="IY1" s="35"/>
      <c r="IZ1" s="35"/>
    </row>
    <row r="2" spans="1:260" customFormat="1" ht="9" customHeight="1">
      <c r="B2" s="4"/>
      <c r="C2" s="4"/>
      <c r="D2" s="2"/>
      <c r="E2" s="4"/>
      <c r="F2" s="4"/>
      <c r="G2" s="4"/>
      <c r="H2" s="4"/>
      <c r="I2" s="30"/>
      <c r="J2" s="4"/>
      <c r="K2" s="4"/>
      <c r="IX2" s="35"/>
      <c r="IY2" s="35"/>
      <c r="IZ2" s="35"/>
    </row>
    <row r="3" spans="1:260" customFormat="1" ht="15.6">
      <c r="B3" s="105" t="s">
        <v>38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IX3" s="35"/>
      <c r="IY3" s="35"/>
      <c r="IZ3" s="35"/>
    </row>
    <row r="4" spans="1:260" customFormat="1" ht="14.4">
      <c r="B4" s="106" t="s">
        <v>58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IX4" s="35"/>
      <c r="IY4" s="35"/>
      <c r="IZ4" s="35"/>
    </row>
    <row r="5" spans="1:260" customFormat="1" ht="14.4">
      <c r="B5" s="107" t="s">
        <v>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IX5" s="35"/>
      <c r="IY5" s="35"/>
      <c r="IZ5" s="35"/>
    </row>
    <row r="6" spans="1:260" customFormat="1" ht="14.4">
      <c r="B6" s="108" t="s">
        <v>59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IX6" s="35"/>
      <c r="IY6" s="35"/>
      <c r="IZ6" s="35"/>
    </row>
    <row r="7" spans="1:260" customFormat="1" ht="14.4">
      <c r="B7" s="108" t="s">
        <v>1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IX7" s="35"/>
      <c r="IY7" s="35"/>
      <c r="IZ7" s="35"/>
    </row>
    <row r="8" spans="1:260" ht="12">
      <c r="A8" s="7"/>
      <c r="B8" s="109" t="s">
        <v>2</v>
      </c>
      <c r="C8" s="109"/>
      <c r="D8" s="109"/>
      <c r="E8" s="110" t="s">
        <v>43</v>
      </c>
      <c r="F8" s="110"/>
      <c r="G8" s="110"/>
      <c r="H8" s="110"/>
      <c r="I8" s="110"/>
      <c r="J8" s="110"/>
      <c r="K8" s="110"/>
      <c r="L8" s="110"/>
      <c r="M8" s="110"/>
      <c r="N8" s="110"/>
      <c r="O8" s="110"/>
    </row>
    <row r="9" spans="1:260" s="4" customFormat="1" ht="12">
      <c r="A9" s="1"/>
      <c r="B9" s="5"/>
      <c r="C9" s="5"/>
      <c r="D9" s="6"/>
      <c r="E9" s="5"/>
      <c r="F9" s="5"/>
      <c r="G9" s="5"/>
      <c r="H9" s="8"/>
      <c r="I9" s="6"/>
      <c r="IX9" s="47"/>
      <c r="IY9" s="47"/>
      <c r="IZ9" s="47"/>
    </row>
    <row r="10" spans="1:260" s="4" customFormat="1">
      <c r="A10" s="1"/>
      <c r="B10" s="1"/>
      <c r="C10" s="9"/>
      <c r="D10" s="6"/>
      <c r="E10" s="9"/>
      <c r="F10" s="9"/>
      <c r="G10" s="9"/>
      <c r="H10" s="10"/>
      <c r="I10" s="6"/>
      <c r="IX10" s="47"/>
      <c r="IY10" s="47"/>
      <c r="IZ10" s="47"/>
    </row>
    <row r="11" spans="1:260" s="4" customFormat="1" ht="12">
      <c r="A11" s="11"/>
      <c r="B11" s="111" t="s">
        <v>3</v>
      </c>
      <c r="C11" s="112"/>
      <c r="D11" s="112"/>
      <c r="E11" s="112"/>
      <c r="F11" s="22"/>
      <c r="G11" s="23">
        <v>2019</v>
      </c>
      <c r="H11" s="23">
        <v>2020</v>
      </c>
      <c r="I11" s="24"/>
      <c r="J11" s="112"/>
      <c r="K11" s="112"/>
      <c r="L11" s="112"/>
      <c r="M11" s="22"/>
      <c r="N11" s="23">
        <v>2019</v>
      </c>
      <c r="O11" s="115">
        <v>2020</v>
      </c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6"/>
      <c r="IX11" s="47"/>
      <c r="IY11" s="47"/>
      <c r="IZ11" s="47"/>
    </row>
    <row r="12" spans="1:260" s="4" customFormat="1" ht="12">
      <c r="A12" s="1"/>
      <c r="B12" s="62"/>
      <c r="C12" s="40"/>
      <c r="D12" s="63"/>
      <c r="E12" s="63"/>
      <c r="F12" s="63"/>
      <c r="G12" s="48"/>
      <c r="H12" s="48"/>
      <c r="I12" s="40"/>
      <c r="J12" s="47"/>
      <c r="K12" s="47"/>
      <c r="L12" s="47"/>
      <c r="M12" s="47"/>
      <c r="N12" s="47"/>
      <c r="O12" s="47"/>
      <c r="IT12" s="81"/>
      <c r="IX12" s="47"/>
      <c r="IY12" s="47"/>
      <c r="IZ12" s="47"/>
    </row>
    <row r="13" spans="1:260" s="4" customFormat="1" ht="12">
      <c r="A13" s="2"/>
      <c r="B13" s="50"/>
      <c r="C13" s="43"/>
      <c r="D13" s="43"/>
      <c r="E13" s="43"/>
      <c r="F13" s="43"/>
      <c r="G13" s="13"/>
      <c r="H13" s="13"/>
      <c r="I13" s="51"/>
      <c r="J13" s="49"/>
      <c r="K13" s="49"/>
      <c r="L13" s="49"/>
      <c r="M13" s="49"/>
      <c r="N13" s="49"/>
      <c r="O13" s="49"/>
      <c r="IT13" s="73"/>
      <c r="IX13" s="47"/>
      <c r="IY13" s="47"/>
      <c r="IZ13" s="47"/>
    </row>
    <row r="14" spans="1:260" ht="13.2">
      <c r="A14" s="2"/>
      <c r="B14" s="113" t="s">
        <v>4</v>
      </c>
      <c r="C14" s="114"/>
      <c r="D14" s="114"/>
      <c r="E14" s="114"/>
      <c r="F14" s="114"/>
      <c r="G14" s="13"/>
      <c r="H14" s="13"/>
      <c r="I14" s="51"/>
      <c r="J14" s="114" t="s">
        <v>57</v>
      </c>
      <c r="K14" s="114"/>
      <c r="L14" s="114"/>
      <c r="M14" s="114"/>
      <c r="N14" s="13"/>
      <c r="O14" s="13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73"/>
      <c r="IV14" s="99"/>
    </row>
    <row r="15" spans="1:260" ht="13.2">
      <c r="A15" s="2"/>
      <c r="B15" s="50"/>
      <c r="C15" s="43"/>
      <c r="D15" s="51"/>
      <c r="E15" s="43"/>
      <c r="F15" s="43"/>
      <c r="G15" s="13"/>
      <c r="H15" s="13"/>
      <c r="I15" s="51"/>
      <c r="J15" s="43"/>
      <c r="K15" s="43"/>
      <c r="L15" s="43"/>
      <c r="M15" s="43"/>
      <c r="N15" s="13"/>
      <c r="O15" s="13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73"/>
      <c r="IV15" s="99"/>
      <c r="IW15" s="99"/>
    </row>
    <row r="16" spans="1:260" ht="12">
      <c r="A16" s="2"/>
      <c r="B16" s="50"/>
      <c r="C16" s="114" t="s">
        <v>5</v>
      </c>
      <c r="D16" s="114"/>
      <c r="E16" s="114"/>
      <c r="F16" s="114"/>
      <c r="G16" s="43">
        <f>SUM(G17:G26)</f>
        <v>18241750756.919998</v>
      </c>
      <c r="H16" s="43">
        <f>SUM(H17:H26)</f>
        <v>10138749651.369999</v>
      </c>
      <c r="I16" s="51"/>
      <c r="J16" s="114" t="s">
        <v>5</v>
      </c>
      <c r="K16" s="114"/>
      <c r="L16" s="114"/>
      <c r="M16" s="114"/>
      <c r="N16" s="43">
        <f>SUM(N17:N19)</f>
        <v>0</v>
      </c>
      <c r="O16" s="43">
        <f>SUM(O17:O19)</f>
        <v>0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73"/>
    </row>
    <row r="17" spans="1:259" ht="15" customHeight="1">
      <c r="A17" s="2"/>
      <c r="B17" s="50"/>
      <c r="C17" s="43"/>
      <c r="D17" s="117" t="s">
        <v>6</v>
      </c>
      <c r="E17" s="117"/>
      <c r="F17" s="117"/>
      <c r="G17" s="96">
        <v>1112483657.3099999</v>
      </c>
      <c r="H17" s="78">
        <v>533185259.44</v>
      </c>
      <c r="I17" s="51"/>
      <c r="J17" s="49"/>
      <c r="K17" s="118" t="s">
        <v>7</v>
      </c>
      <c r="L17" s="118"/>
      <c r="M17" s="118"/>
      <c r="N17" s="52">
        <v>0</v>
      </c>
      <c r="O17" s="52">
        <v>0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73"/>
      <c r="IW17" s="35"/>
    </row>
    <row r="18" spans="1:259" ht="12" customHeight="1">
      <c r="A18" s="2"/>
      <c r="B18" s="50"/>
      <c r="C18" s="43"/>
      <c r="D18" s="117" t="s">
        <v>8</v>
      </c>
      <c r="E18" s="117"/>
      <c r="F18" s="117"/>
      <c r="G18" s="52">
        <v>0</v>
      </c>
      <c r="H18" s="96">
        <v>0</v>
      </c>
      <c r="I18" s="51"/>
      <c r="J18" s="49"/>
      <c r="K18" s="118" t="s">
        <v>9</v>
      </c>
      <c r="L18" s="118"/>
      <c r="M18" s="118"/>
      <c r="N18" s="52">
        <v>0</v>
      </c>
      <c r="O18" s="52">
        <v>0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73"/>
    </row>
    <row r="19" spans="1:259">
      <c r="A19" s="2"/>
      <c r="B19" s="50"/>
      <c r="C19" s="68"/>
      <c r="D19" s="117" t="s">
        <v>44</v>
      </c>
      <c r="E19" s="117"/>
      <c r="F19" s="117"/>
      <c r="G19" s="52">
        <v>0</v>
      </c>
      <c r="H19" s="96">
        <v>0</v>
      </c>
      <c r="I19" s="51"/>
      <c r="J19" s="13"/>
      <c r="K19" s="118" t="s">
        <v>39</v>
      </c>
      <c r="L19" s="118"/>
      <c r="M19" s="118"/>
      <c r="N19" s="52">
        <v>0</v>
      </c>
      <c r="O19" s="52">
        <v>0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73"/>
    </row>
    <row r="20" spans="1:259" ht="15" customHeight="1">
      <c r="A20" s="2"/>
      <c r="B20" s="50"/>
      <c r="C20" s="68"/>
      <c r="D20" s="117" t="s">
        <v>10</v>
      </c>
      <c r="E20" s="117"/>
      <c r="F20" s="117"/>
      <c r="G20" s="96">
        <v>608083939.03999996</v>
      </c>
      <c r="H20" s="96">
        <v>236724256.83000001</v>
      </c>
      <c r="I20" s="51"/>
      <c r="J20" s="13"/>
      <c r="K20" s="49"/>
      <c r="L20" s="49"/>
      <c r="M20" s="49"/>
      <c r="N20" s="49"/>
      <c r="O20" s="49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73"/>
      <c r="IW20" s="35"/>
    </row>
    <row r="21" spans="1:259" ht="14.4">
      <c r="A21" s="2"/>
      <c r="B21" s="50"/>
      <c r="C21" s="68"/>
      <c r="D21" s="117" t="s">
        <v>45</v>
      </c>
      <c r="E21" s="117"/>
      <c r="F21" s="117"/>
      <c r="G21" s="96">
        <v>21214951.010000002</v>
      </c>
      <c r="H21" s="96">
        <v>9754545.9900000002</v>
      </c>
      <c r="I21" s="51"/>
      <c r="J21" s="114" t="s">
        <v>11</v>
      </c>
      <c r="K21" s="114"/>
      <c r="L21" s="114"/>
      <c r="M21" s="114"/>
      <c r="N21" s="43">
        <f>SUM(N22:N24)</f>
        <v>405331233.63999999</v>
      </c>
      <c r="O21" s="43">
        <f>SUM(O22:O24)</f>
        <v>182453733.98999998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73"/>
      <c r="IW21" s="35"/>
    </row>
    <row r="22" spans="1:259" ht="15" customHeight="1">
      <c r="A22" s="2"/>
      <c r="B22" s="50"/>
      <c r="C22" s="68"/>
      <c r="D22" s="117" t="s">
        <v>46</v>
      </c>
      <c r="E22" s="117"/>
      <c r="F22" s="117"/>
      <c r="G22" s="96">
        <v>174065098.03</v>
      </c>
      <c r="H22" s="78">
        <v>19241359.34</v>
      </c>
      <c r="I22" s="51"/>
      <c r="J22" s="13"/>
      <c r="K22" s="118" t="s">
        <v>7</v>
      </c>
      <c r="L22" s="118"/>
      <c r="M22" s="118"/>
      <c r="N22" s="52">
        <v>0</v>
      </c>
      <c r="O22" s="52">
        <v>0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73"/>
      <c r="IW22" s="35"/>
    </row>
    <row r="23" spans="1:259" ht="15" customHeight="1">
      <c r="A23" s="2"/>
      <c r="B23" s="50"/>
      <c r="C23" s="68"/>
      <c r="D23" s="117" t="s">
        <v>47</v>
      </c>
      <c r="E23" s="117"/>
      <c r="F23" s="117"/>
      <c r="G23" s="52">
        <v>0</v>
      </c>
      <c r="H23" s="52">
        <v>0</v>
      </c>
      <c r="I23" s="51"/>
      <c r="J23" s="43"/>
      <c r="K23" s="118" t="s">
        <v>9</v>
      </c>
      <c r="L23" s="118"/>
      <c r="M23" s="118"/>
      <c r="N23" s="52">
        <v>71076090.430000007</v>
      </c>
      <c r="O23" s="96">
        <v>33410613.73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73"/>
      <c r="IW23" s="78"/>
      <c r="IX23" s="35"/>
    </row>
    <row r="24" spans="1:259" ht="25.95" customHeight="1">
      <c r="A24" s="2"/>
      <c r="B24" s="50"/>
      <c r="C24" s="68"/>
      <c r="D24" s="117" t="s">
        <v>48</v>
      </c>
      <c r="E24" s="117"/>
      <c r="F24" s="117"/>
      <c r="G24" s="96">
        <v>16315676140.82</v>
      </c>
      <c r="H24" s="103">
        <v>9335390353.8099995</v>
      </c>
      <c r="I24" s="51"/>
      <c r="J24" s="49"/>
      <c r="K24" s="118" t="s">
        <v>12</v>
      </c>
      <c r="L24" s="118"/>
      <c r="M24" s="118"/>
      <c r="N24" s="52">
        <v>334255143.20999998</v>
      </c>
      <c r="O24" s="96">
        <v>149043120.25999999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73"/>
      <c r="IW24" s="78"/>
      <c r="IX24" s="79"/>
      <c r="IY24" s="79"/>
    </row>
    <row r="25" spans="1:259" ht="13.2">
      <c r="A25" s="2"/>
      <c r="B25" s="50"/>
      <c r="C25" s="43"/>
      <c r="D25" s="117" t="s">
        <v>49</v>
      </c>
      <c r="E25" s="117"/>
      <c r="F25" s="117"/>
      <c r="G25" s="96">
        <v>0</v>
      </c>
      <c r="H25" s="96">
        <v>0</v>
      </c>
      <c r="I25" s="51"/>
      <c r="J25" s="114" t="s">
        <v>13</v>
      </c>
      <c r="K25" s="114"/>
      <c r="L25" s="114"/>
      <c r="M25" s="114"/>
      <c r="N25" s="43">
        <f>N16-N21</f>
        <v>-405331233.63999999</v>
      </c>
      <c r="O25" s="43">
        <f>O16-O21</f>
        <v>-182453733.98999998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73"/>
      <c r="IW25" s="78"/>
      <c r="IX25" s="46"/>
      <c r="IY25" s="79"/>
    </row>
    <row r="26" spans="1:259" ht="14.4">
      <c r="A26" s="2"/>
      <c r="B26" s="50"/>
      <c r="C26" s="68"/>
      <c r="D26" s="117" t="s">
        <v>14</v>
      </c>
      <c r="E26" s="117"/>
      <c r="G26" s="96">
        <v>10226970.710000001</v>
      </c>
      <c r="H26" s="96">
        <v>4453875.96</v>
      </c>
      <c r="I26" s="51"/>
      <c r="J26" s="114"/>
      <c r="K26" s="114"/>
      <c r="L26" s="114"/>
      <c r="M26" s="114"/>
      <c r="N26" s="36"/>
      <c r="O26" s="36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73"/>
      <c r="IW26" s="35"/>
    </row>
    <row r="27" spans="1:259" ht="12">
      <c r="A27" s="2"/>
      <c r="B27" s="50"/>
      <c r="C27" s="43"/>
      <c r="F27" s="53"/>
      <c r="G27" s="39"/>
      <c r="H27" s="51"/>
      <c r="I27" s="51"/>
      <c r="J27" s="114" t="s">
        <v>50</v>
      </c>
      <c r="K27" s="114"/>
      <c r="L27" s="114"/>
      <c r="M27" s="114"/>
      <c r="N27" s="49"/>
      <c r="O27" s="49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73"/>
      <c r="IW27" s="45"/>
    </row>
    <row r="28" spans="1:259" ht="12">
      <c r="A28" s="2"/>
      <c r="B28" s="50"/>
      <c r="C28" s="114" t="s">
        <v>11</v>
      </c>
      <c r="D28" s="114"/>
      <c r="E28" s="114"/>
      <c r="F28" s="114"/>
      <c r="G28" s="43">
        <f>SUM(G29:G44)</f>
        <v>16602280378.700001</v>
      </c>
      <c r="H28" s="43">
        <f>SUM(H29:H44)</f>
        <v>9251173876.8999996</v>
      </c>
      <c r="I28" s="51"/>
      <c r="J28" s="114"/>
      <c r="K28" s="114"/>
      <c r="L28" s="114"/>
      <c r="M28" s="114"/>
      <c r="N28" s="13"/>
      <c r="O28" s="13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73"/>
      <c r="IW28" s="31"/>
    </row>
    <row r="29" spans="1:259" ht="14.4">
      <c r="A29" s="2"/>
      <c r="B29" s="50"/>
      <c r="C29" s="66"/>
      <c r="D29" s="117" t="s">
        <v>15</v>
      </c>
      <c r="E29" s="117"/>
      <c r="F29" s="117"/>
      <c r="G29" s="49">
        <v>1487998309.2</v>
      </c>
      <c r="H29" s="36">
        <v>854888337.76999998</v>
      </c>
      <c r="I29" s="51"/>
      <c r="J29" s="114" t="s">
        <v>5</v>
      </c>
      <c r="K29" s="114"/>
      <c r="L29" s="114"/>
      <c r="M29" s="114"/>
      <c r="N29" s="43">
        <f>+N30+N33</f>
        <v>768272035.55999994</v>
      </c>
      <c r="O29" s="43">
        <f>+O30+O33</f>
        <v>593404282.97000003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73"/>
      <c r="IW29"/>
    </row>
    <row r="30" spans="1:259" ht="12">
      <c r="A30" s="2"/>
      <c r="B30" s="50"/>
      <c r="C30" s="66"/>
      <c r="D30" s="117" t="s">
        <v>16</v>
      </c>
      <c r="E30" s="117"/>
      <c r="F30" s="117"/>
      <c r="G30" s="96">
        <v>278436995.85000002</v>
      </c>
      <c r="H30" s="96">
        <v>144114281.88</v>
      </c>
      <c r="I30" s="51"/>
      <c r="J30" s="36"/>
      <c r="K30" s="118" t="s">
        <v>18</v>
      </c>
      <c r="L30" s="118"/>
      <c r="M30" s="118"/>
      <c r="N30" s="52">
        <f>SUM(N31:N32)</f>
        <v>436260960</v>
      </c>
      <c r="O30" s="52">
        <f>SUM(O31:O32)</f>
        <v>0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73"/>
      <c r="IW30" s="36"/>
      <c r="IX30" s="42"/>
    </row>
    <row r="31" spans="1:259" ht="14.55" customHeight="1">
      <c r="A31" s="2"/>
      <c r="B31" s="50"/>
      <c r="C31" s="66"/>
      <c r="D31" s="117" t="s">
        <v>17</v>
      </c>
      <c r="E31" s="117"/>
      <c r="F31" s="117"/>
      <c r="G31" s="96">
        <v>674624753.59000003</v>
      </c>
      <c r="H31" s="96">
        <v>344676983.06999999</v>
      </c>
      <c r="I31" s="51"/>
      <c r="J31" s="49"/>
      <c r="K31" s="118" t="s">
        <v>20</v>
      </c>
      <c r="L31" s="118"/>
      <c r="M31" s="118"/>
      <c r="N31" s="49">
        <v>436260960</v>
      </c>
      <c r="O31" s="49">
        <v>0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73"/>
      <c r="IW31" s="46"/>
    </row>
    <row r="32" spans="1:259" ht="14.4">
      <c r="A32" s="2"/>
      <c r="B32" s="50"/>
      <c r="C32" s="43"/>
      <c r="D32" s="117" t="s">
        <v>19</v>
      </c>
      <c r="E32" s="117"/>
      <c r="F32" s="117"/>
      <c r="G32" s="97">
        <v>2843940902.71</v>
      </c>
      <c r="H32" s="96">
        <v>1660694201.4300001</v>
      </c>
      <c r="I32" s="51"/>
      <c r="J32" s="95"/>
      <c r="K32" s="118" t="s">
        <v>22</v>
      </c>
      <c r="L32" s="118"/>
      <c r="M32" s="118"/>
      <c r="N32" s="64">
        <v>0</v>
      </c>
      <c r="O32" s="64">
        <v>0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73"/>
      <c r="IW32" s="83"/>
      <c r="IX32" s="35"/>
    </row>
    <row r="33" spans="1:261" ht="12">
      <c r="A33" s="2"/>
      <c r="B33" s="50"/>
      <c r="C33" s="66"/>
      <c r="D33" s="117" t="s">
        <v>21</v>
      </c>
      <c r="E33" s="117"/>
      <c r="F33" s="117"/>
      <c r="G33" s="52">
        <v>0</v>
      </c>
      <c r="H33" s="96">
        <v>0</v>
      </c>
      <c r="I33" s="51"/>
      <c r="J33" s="95"/>
      <c r="K33" s="36" t="s">
        <v>51</v>
      </c>
      <c r="L33" s="36"/>
      <c r="M33" s="36"/>
      <c r="N33" s="78">
        <f>332009825.56+1250</f>
        <v>332011075.56</v>
      </c>
      <c r="O33" s="78">
        <v>593404282.97000003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73"/>
      <c r="IV33" s="78"/>
      <c r="IW33" s="34"/>
    </row>
    <row r="34" spans="1:261" ht="15" customHeight="1">
      <c r="A34" s="2"/>
      <c r="B34" s="50"/>
      <c r="C34" s="66"/>
      <c r="D34" s="117" t="s">
        <v>23</v>
      </c>
      <c r="E34" s="117"/>
      <c r="F34" s="117"/>
      <c r="G34" s="96">
        <v>16627652.35</v>
      </c>
      <c r="H34" s="96">
        <v>9910782.0899999999</v>
      </c>
      <c r="I34" s="51"/>
      <c r="J34" s="95"/>
      <c r="K34" s="118"/>
      <c r="L34" s="118"/>
      <c r="M34" s="118"/>
      <c r="N34" s="49"/>
      <c r="O34" s="49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73"/>
      <c r="IV34" s="78"/>
      <c r="IW34" s="35"/>
      <c r="IX34" s="35"/>
      <c r="IY34" s="37"/>
    </row>
    <row r="35" spans="1:261" ht="15" customHeight="1">
      <c r="A35" s="2"/>
      <c r="B35" s="50"/>
      <c r="C35" s="66"/>
      <c r="D35" s="117" t="s">
        <v>24</v>
      </c>
      <c r="E35" s="117"/>
      <c r="F35" s="117"/>
      <c r="G35" s="96">
        <v>55063180.530000001</v>
      </c>
      <c r="H35" s="96">
        <v>25129046.59</v>
      </c>
      <c r="I35" s="51"/>
      <c r="J35" s="114" t="s">
        <v>11</v>
      </c>
      <c r="K35" s="114"/>
      <c r="L35" s="114"/>
      <c r="M35" s="114"/>
      <c r="N35" s="80">
        <f>+N36+N39</f>
        <v>1957969125.01</v>
      </c>
      <c r="O35" s="80">
        <f>+O36+O39</f>
        <v>1002671467.8399999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73"/>
      <c r="IV35" s="78"/>
      <c r="IW35" s="35"/>
      <c r="IX35" s="45"/>
      <c r="IY35" s="35"/>
    </row>
    <row r="36" spans="1:261" ht="15" customHeight="1">
      <c r="A36" s="2"/>
      <c r="B36" s="50"/>
      <c r="C36" s="66"/>
      <c r="D36" s="117" t="s">
        <v>25</v>
      </c>
      <c r="E36" s="117"/>
      <c r="F36" s="117"/>
      <c r="G36" s="52">
        <v>0</v>
      </c>
      <c r="H36" s="52">
        <v>0</v>
      </c>
      <c r="I36" s="51"/>
      <c r="J36" s="13"/>
      <c r="K36" s="118" t="s">
        <v>28</v>
      </c>
      <c r="L36" s="118"/>
      <c r="M36" s="118"/>
      <c r="N36" s="43">
        <f>+N37+N38</f>
        <v>309722991.74000001</v>
      </c>
      <c r="O36" s="43">
        <f>+O37+O38</f>
        <v>339493981.41000003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73"/>
      <c r="IV36" s="35"/>
      <c r="IW36" s="31"/>
    </row>
    <row r="37" spans="1:261" ht="15" customHeight="1">
      <c r="A37" s="2"/>
      <c r="B37" s="50"/>
      <c r="C37" s="66"/>
      <c r="D37" s="117" t="s">
        <v>26</v>
      </c>
      <c r="E37" s="117"/>
      <c r="F37" s="117"/>
      <c r="G37" s="51">
        <v>184720558.09999999</v>
      </c>
      <c r="H37" s="96">
        <v>85751579</v>
      </c>
      <c r="I37" s="51"/>
      <c r="J37" s="36"/>
      <c r="K37" s="118" t="s">
        <v>20</v>
      </c>
      <c r="L37" s="118"/>
      <c r="M37" s="118"/>
      <c r="N37" s="36">
        <v>309722991.74000001</v>
      </c>
      <c r="O37" s="36">
        <v>339493981.41000003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73"/>
      <c r="IW37" s="35"/>
      <c r="IX37" s="35"/>
      <c r="IY37" s="45"/>
    </row>
    <row r="38" spans="1:261" ht="15" customHeight="1">
      <c r="A38" s="2"/>
      <c r="B38" s="50"/>
      <c r="C38" s="66"/>
      <c r="D38" s="117" t="s">
        <v>27</v>
      </c>
      <c r="E38" s="117"/>
      <c r="F38" s="117"/>
      <c r="G38" s="52">
        <v>0</v>
      </c>
      <c r="H38" s="52">
        <v>0</v>
      </c>
      <c r="I38" s="51"/>
      <c r="J38" s="49"/>
      <c r="K38" s="118" t="s">
        <v>22</v>
      </c>
      <c r="L38" s="118"/>
      <c r="M38" s="118"/>
      <c r="N38" s="36">
        <v>0</v>
      </c>
      <c r="O38" s="36">
        <v>0</v>
      </c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73"/>
      <c r="IW38" s="38"/>
      <c r="IX38" s="104"/>
      <c r="IZ38" s="84"/>
    </row>
    <row r="39" spans="1:261" ht="15" customHeight="1">
      <c r="A39" s="2"/>
      <c r="B39" s="50"/>
      <c r="C39" s="66"/>
      <c r="D39" s="117" t="s">
        <v>29</v>
      </c>
      <c r="E39" s="117"/>
      <c r="F39" s="117"/>
      <c r="G39" s="52">
        <v>0</v>
      </c>
      <c r="H39" s="52">
        <v>0</v>
      </c>
      <c r="I39" s="51"/>
      <c r="J39" s="49"/>
      <c r="K39" s="118" t="s">
        <v>53</v>
      </c>
      <c r="L39" s="118"/>
      <c r="M39" s="118"/>
      <c r="N39" s="78">
        <v>1648246133.27</v>
      </c>
      <c r="O39" s="102">
        <v>663177486.42999995</v>
      </c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73"/>
      <c r="IW39" s="45"/>
      <c r="IX39" s="93"/>
      <c r="IY39" s="41"/>
    </row>
    <row r="40" spans="1:261" ht="15" customHeight="1">
      <c r="A40" s="2"/>
      <c r="B40" s="50"/>
      <c r="C40" s="66"/>
      <c r="D40" s="117" t="s">
        <v>30</v>
      </c>
      <c r="E40" s="117"/>
      <c r="F40" s="117"/>
      <c r="G40" s="52">
        <v>0</v>
      </c>
      <c r="H40" s="52">
        <v>0</v>
      </c>
      <c r="I40" s="51"/>
      <c r="J40" s="95"/>
      <c r="K40" s="36"/>
      <c r="L40" s="36"/>
      <c r="M40" s="36"/>
      <c r="N40" s="52"/>
      <c r="O40" s="52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73"/>
      <c r="IW40" s="35"/>
      <c r="IX40" s="46"/>
      <c r="IY40" s="35"/>
    </row>
    <row r="41" spans="1:261" ht="15" customHeight="1">
      <c r="A41" s="2"/>
      <c r="B41" s="50"/>
      <c r="C41" s="66"/>
      <c r="D41" s="117" t="s">
        <v>31</v>
      </c>
      <c r="E41" s="117"/>
      <c r="F41" s="117"/>
      <c r="G41" s="96">
        <v>2140928811.51</v>
      </c>
      <c r="H41" s="96">
        <v>1138229642.79</v>
      </c>
      <c r="I41" s="51"/>
      <c r="J41" s="114" t="s">
        <v>35</v>
      </c>
      <c r="K41" s="114"/>
      <c r="L41" s="114"/>
      <c r="M41" s="114"/>
      <c r="N41" s="43">
        <f>+N29-N35</f>
        <v>-1189697089.45</v>
      </c>
      <c r="O41" s="43">
        <f>+O29-O35</f>
        <v>-409267184.86999989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73"/>
      <c r="IW41" s="46"/>
      <c r="IX41" s="101"/>
      <c r="IY41" s="35"/>
      <c r="JA41" s="31"/>
    </row>
    <row r="42" spans="1:261" ht="15" customHeight="1">
      <c r="A42" s="2"/>
      <c r="B42" s="50"/>
      <c r="C42" s="43"/>
      <c r="D42" s="117" t="s">
        <v>32</v>
      </c>
      <c r="E42" s="117"/>
      <c r="F42" s="117"/>
      <c r="G42" s="96">
        <v>8104673186.8900003</v>
      </c>
      <c r="H42" s="96">
        <v>4468106371.5699997</v>
      </c>
      <c r="I42" s="51"/>
      <c r="J42" s="95"/>
      <c r="K42" s="118"/>
      <c r="L42" s="118"/>
      <c r="M42" s="118"/>
      <c r="N42" s="36"/>
      <c r="O42" s="36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73"/>
      <c r="IW42" s="35"/>
      <c r="IX42" s="41"/>
    </row>
    <row r="43" spans="1:261" ht="25.5" customHeight="1">
      <c r="A43" s="2"/>
      <c r="B43" s="50"/>
      <c r="C43" s="66"/>
      <c r="D43" s="117" t="s">
        <v>33</v>
      </c>
      <c r="E43" s="117"/>
      <c r="F43" s="117"/>
      <c r="G43" s="96">
        <v>815266027.97000003</v>
      </c>
      <c r="H43" s="96">
        <v>519672650.70999998</v>
      </c>
      <c r="I43" s="51"/>
      <c r="J43" s="119" t="s">
        <v>52</v>
      </c>
      <c r="K43" s="119"/>
      <c r="L43" s="119"/>
      <c r="M43" s="119"/>
      <c r="N43" s="55">
        <f>G46+N25+N41</f>
        <v>44442055.129997492</v>
      </c>
      <c r="O43" s="55">
        <f>H46+O25+O41</f>
        <v>295854855.60999942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73"/>
      <c r="IW43" s="35"/>
      <c r="IY43" s="98"/>
      <c r="IZ43" s="32"/>
    </row>
    <row r="44" spans="1:261" ht="15" customHeight="1">
      <c r="A44" s="2"/>
      <c r="B44" s="50"/>
      <c r="C44" s="66"/>
      <c r="D44" s="117" t="s">
        <v>34</v>
      </c>
      <c r="E44" s="117"/>
      <c r="F44" s="117"/>
      <c r="G44" s="52">
        <v>0</v>
      </c>
      <c r="H44" s="52">
        <v>0</v>
      </c>
      <c r="I44" s="51"/>
      <c r="J44" s="36"/>
      <c r="K44" s="36"/>
      <c r="L44" s="36"/>
      <c r="M44" s="36"/>
      <c r="N44" s="36"/>
      <c r="O44" s="36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73"/>
      <c r="IW44" s="35"/>
      <c r="IX44" s="35"/>
    </row>
    <row r="45" spans="1:261" ht="15" customHeight="1">
      <c r="A45" s="2"/>
      <c r="B45" s="50"/>
      <c r="C45" s="66"/>
      <c r="D45" s="49"/>
      <c r="E45" s="49"/>
      <c r="F45" s="49"/>
      <c r="G45" s="49"/>
      <c r="H45" s="49"/>
      <c r="I45" s="51"/>
      <c r="J45" s="13"/>
      <c r="K45" s="13"/>
      <c r="L45" s="13"/>
      <c r="M45" s="13"/>
      <c r="N45" s="13"/>
      <c r="O45" s="13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73"/>
      <c r="IW45" s="45"/>
      <c r="IX45" s="35"/>
    </row>
    <row r="46" spans="1:261" ht="16.05" customHeight="1">
      <c r="A46" s="2"/>
      <c r="B46" s="50"/>
      <c r="C46" s="114" t="s">
        <v>36</v>
      </c>
      <c r="D46" s="114"/>
      <c r="E46" s="114"/>
      <c r="F46" s="114"/>
      <c r="G46" s="55">
        <f>G16-G28</f>
        <v>1639470378.2199974</v>
      </c>
      <c r="H46" s="55">
        <f>H16-H28</f>
        <v>887575774.46999931</v>
      </c>
      <c r="I46" s="51"/>
      <c r="J46" s="95" t="s">
        <v>40</v>
      </c>
      <c r="K46" s="36"/>
      <c r="L46" s="36"/>
      <c r="M46" s="36"/>
      <c r="N46" s="82">
        <v>1165345591.73</v>
      </c>
      <c r="O46" s="82">
        <f>+N47</f>
        <v>1209787646.8599999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73"/>
      <c r="IW46" s="45"/>
      <c r="IX46" s="35"/>
    </row>
    <row r="47" spans="1:261" s="15" customFormat="1" ht="19.5" customHeight="1">
      <c r="A47" s="14"/>
      <c r="B47" s="54"/>
      <c r="G47" s="86"/>
      <c r="H47" s="86"/>
      <c r="I47" s="56"/>
      <c r="J47" s="95" t="s">
        <v>41</v>
      </c>
      <c r="K47" s="86"/>
      <c r="L47" s="86"/>
      <c r="M47" s="86"/>
      <c r="N47" s="57">
        <v>1209787646.8599999</v>
      </c>
      <c r="O47" s="57">
        <f>+O43+O46</f>
        <v>1505642502.4699993</v>
      </c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  <c r="EM47" s="76"/>
      <c r="EN47" s="76"/>
      <c r="EO47" s="76"/>
      <c r="EP47" s="76"/>
      <c r="EQ47" s="76"/>
      <c r="ER47" s="76"/>
      <c r="ES47" s="76"/>
      <c r="ET47" s="76"/>
      <c r="EU47" s="76"/>
      <c r="EV47" s="76"/>
      <c r="EW47" s="76"/>
      <c r="EX47" s="76"/>
      <c r="EY47" s="76"/>
      <c r="EZ47" s="76"/>
      <c r="FA47" s="76"/>
      <c r="FB47" s="76"/>
      <c r="FC47" s="76"/>
      <c r="FD47" s="76"/>
      <c r="FE47" s="76"/>
      <c r="FF47" s="76"/>
      <c r="FG47" s="76"/>
      <c r="FH47" s="76"/>
      <c r="FI47" s="76"/>
      <c r="FJ47" s="76"/>
      <c r="FK47" s="76"/>
      <c r="FL47" s="76"/>
      <c r="FM47" s="76"/>
      <c r="FN47" s="76"/>
      <c r="FO47" s="76"/>
      <c r="FP47" s="76"/>
      <c r="FQ47" s="76"/>
      <c r="FR47" s="76"/>
      <c r="FS47" s="76"/>
      <c r="FT47" s="76"/>
      <c r="FU47" s="76"/>
      <c r="FV47" s="76"/>
      <c r="FW47" s="76"/>
      <c r="FX47" s="76"/>
      <c r="FY47" s="76"/>
      <c r="FZ47" s="76"/>
      <c r="GA47" s="76"/>
      <c r="GB47" s="76"/>
      <c r="GC47" s="76"/>
      <c r="GD47" s="76"/>
      <c r="GE47" s="76"/>
      <c r="GF47" s="76"/>
      <c r="GG47" s="76"/>
      <c r="GH47" s="76"/>
      <c r="GI47" s="76"/>
      <c r="GJ47" s="76"/>
      <c r="GK47" s="76"/>
      <c r="GL47" s="76"/>
      <c r="GM47" s="76"/>
      <c r="GN47" s="76"/>
      <c r="GO47" s="76"/>
      <c r="GP47" s="76"/>
      <c r="GQ47" s="76"/>
      <c r="GR47" s="76"/>
      <c r="GS47" s="76"/>
      <c r="GT47" s="76"/>
      <c r="GU47" s="76"/>
      <c r="GV47" s="76"/>
      <c r="GW47" s="76"/>
      <c r="GX47" s="76"/>
      <c r="GY47" s="76"/>
      <c r="GZ47" s="76"/>
      <c r="HA47" s="76"/>
      <c r="HB47" s="76"/>
      <c r="HC47" s="76"/>
      <c r="HD47" s="76"/>
      <c r="HE47" s="76"/>
      <c r="HF47" s="76"/>
      <c r="HG47" s="76"/>
      <c r="HH47" s="76"/>
      <c r="HI47" s="76"/>
      <c r="HJ47" s="76"/>
      <c r="HK47" s="76"/>
      <c r="HL47" s="76"/>
      <c r="HM47" s="76"/>
      <c r="HN47" s="76"/>
      <c r="HO47" s="76"/>
      <c r="HP47" s="76"/>
      <c r="HQ47" s="76"/>
      <c r="HR47" s="76"/>
      <c r="HS47" s="76"/>
      <c r="HT47" s="76"/>
      <c r="HU47" s="76"/>
      <c r="HV47" s="76"/>
      <c r="HW47" s="76"/>
      <c r="HX47" s="76"/>
      <c r="HY47" s="76"/>
      <c r="HZ47" s="76"/>
      <c r="IA47" s="76"/>
      <c r="IB47" s="76"/>
      <c r="IC47" s="76"/>
      <c r="ID47" s="76"/>
      <c r="IE47" s="76"/>
      <c r="IF47" s="76"/>
      <c r="IG47" s="76"/>
      <c r="IH47" s="76"/>
      <c r="II47" s="76"/>
      <c r="IJ47" s="76"/>
      <c r="IK47" s="76"/>
      <c r="IL47" s="76"/>
      <c r="IM47" s="76"/>
      <c r="IN47" s="76"/>
      <c r="IO47" s="76"/>
      <c r="IP47" s="76"/>
      <c r="IQ47" s="76"/>
      <c r="IR47" s="76"/>
      <c r="IS47" s="76"/>
      <c r="IT47" s="74"/>
      <c r="IV47" s="78"/>
      <c r="IW47" s="35"/>
      <c r="IX47" s="35"/>
    </row>
    <row r="48" spans="1:261" s="15" customFormat="1" ht="15" customHeight="1">
      <c r="A48" s="14"/>
      <c r="B48" s="54"/>
      <c r="C48" s="66"/>
      <c r="D48" s="66"/>
      <c r="E48" s="66"/>
      <c r="F48" s="66"/>
      <c r="G48" s="87"/>
      <c r="H48" s="55"/>
      <c r="I48" s="56"/>
      <c r="J48" s="86"/>
      <c r="K48" s="88"/>
      <c r="L48" s="88"/>
      <c r="M48" s="88"/>
      <c r="N48" s="86"/>
      <c r="O48" s="8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  <c r="DZ48" s="76"/>
      <c r="EA48" s="76"/>
      <c r="EB48" s="76"/>
      <c r="EC48" s="76"/>
      <c r="ED48" s="76"/>
      <c r="EE48" s="76"/>
      <c r="EF48" s="76"/>
      <c r="EG48" s="76"/>
      <c r="EH48" s="76"/>
      <c r="EI48" s="76"/>
      <c r="EJ48" s="76"/>
      <c r="EK48" s="76"/>
      <c r="EL48" s="76"/>
      <c r="EM48" s="76"/>
      <c r="EN48" s="76"/>
      <c r="EO48" s="76"/>
      <c r="EP48" s="76"/>
      <c r="EQ48" s="76"/>
      <c r="ER48" s="76"/>
      <c r="ES48" s="76"/>
      <c r="ET48" s="76"/>
      <c r="EU48" s="76"/>
      <c r="EV48" s="76"/>
      <c r="EW48" s="76"/>
      <c r="EX48" s="76"/>
      <c r="EY48" s="76"/>
      <c r="EZ48" s="76"/>
      <c r="FA48" s="76"/>
      <c r="FB48" s="76"/>
      <c r="FC48" s="76"/>
      <c r="FD48" s="76"/>
      <c r="FE48" s="76"/>
      <c r="FF48" s="76"/>
      <c r="FG48" s="76"/>
      <c r="FH48" s="76"/>
      <c r="FI48" s="76"/>
      <c r="FJ48" s="76"/>
      <c r="FK48" s="76"/>
      <c r="FL48" s="76"/>
      <c r="FM48" s="76"/>
      <c r="FN48" s="76"/>
      <c r="FO48" s="76"/>
      <c r="FP48" s="76"/>
      <c r="FQ48" s="76"/>
      <c r="FR48" s="76"/>
      <c r="FS48" s="76"/>
      <c r="FT48" s="76"/>
      <c r="FU48" s="76"/>
      <c r="FV48" s="76"/>
      <c r="FW48" s="76"/>
      <c r="FX48" s="76"/>
      <c r="FY48" s="76"/>
      <c r="FZ48" s="76"/>
      <c r="GA48" s="76"/>
      <c r="GB48" s="76"/>
      <c r="GC48" s="76"/>
      <c r="GD48" s="76"/>
      <c r="GE48" s="76"/>
      <c r="GF48" s="76"/>
      <c r="GG48" s="76"/>
      <c r="GH48" s="76"/>
      <c r="GI48" s="76"/>
      <c r="GJ48" s="76"/>
      <c r="GK48" s="76"/>
      <c r="GL48" s="76"/>
      <c r="GM48" s="76"/>
      <c r="GN48" s="76"/>
      <c r="GO48" s="76"/>
      <c r="GP48" s="76"/>
      <c r="GQ48" s="76"/>
      <c r="GR48" s="76"/>
      <c r="GS48" s="76"/>
      <c r="GT48" s="76"/>
      <c r="GU48" s="76"/>
      <c r="GV48" s="76"/>
      <c r="GW48" s="76"/>
      <c r="GX48" s="76"/>
      <c r="GY48" s="76"/>
      <c r="GZ48" s="76"/>
      <c r="HA48" s="76"/>
      <c r="HB48" s="76"/>
      <c r="HC48" s="76"/>
      <c r="HD48" s="76"/>
      <c r="HE48" s="76"/>
      <c r="HF48" s="76"/>
      <c r="HG48" s="76"/>
      <c r="HH48" s="76"/>
      <c r="HI48" s="76"/>
      <c r="HJ48" s="76"/>
      <c r="HK48" s="76"/>
      <c r="HL48" s="76"/>
      <c r="HM48" s="76"/>
      <c r="HN48" s="76"/>
      <c r="HO48" s="76"/>
      <c r="HP48" s="76"/>
      <c r="HQ48" s="76"/>
      <c r="HR48" s="76"/>
      <c r="HS48" s="76"/>
      <c r="HT48" s="76"/>
      <c r="HU48" s="76"/>
      <c r="HV48" s="76"/>
      <c r="HW48" s="76"/>
      <c r="HX48" s="76"/>
      <c r="HY48" s="76"/>
      <c r="HZ48" s="76"/>
      <c r="IA48" s="76"/>
      <c r="IB48" s="76"/>
      <c r="IC48" s="76"/>
      <c r="ID48" s="76"/>
      <c r="IE48" s="76"/>
      <c r="IF48" s="76"/>
      <c r="IG48" s="76"/>
      <c r="IH48" s="76"/>
      <c r="II48" s="76"/>
      <c r="IJ48" s="76"/>
      <c r="IK48" s="76"/>
      <c r="IL48" s="76"/>
      <c r="IM48" s="76"/>
      <c r="IN48" s="76"/>
      <c r="IO48" s="76"/>
      <c r="IP48" s="76"/>
      <c r="IQ48" s="76"/>
      <c r="IR48" s="76"/>
      <c r="IS48" s="76"/>
      <c r="IT48" s="74"/>
      <c r="IV48" s="33"/>
      <c r="IW48" s="89"/>
      <c r="IX48" s="45"/>
      <c r="IY48" s="46"/>
    </row>
    <row r="49" spans="1:260" s="15" customFormat="1" ht="14.55" customHeight="1">
      <c r="A49" s="14"/>
      <c r="B49" s="54"/>
      <c r="C49" s="66"/>
      <c r="D49" s="66"/>
      <c r="E49" s="66"/>
      <c r="F49" s="66"/>
      <c r="G49" s="91"/>
      <c r="H49" s="90"/>
      <c r="I49" s="56"/>
      <c r="J49" s="86"/>
      <c r="K49" s="86"/>
      <c r="L49" s="85"/>
      <c r="M49" s="85"/>
      <c r="N49" s="86"/>
      <c r="O49" s="8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  <c r="EO49" s="76"/>
      <c r="EP49" s="76"/>
      <c r="EQ49" s="76"/>
      <c r="ER49" s="76"/>
      <c r="ES49" s="76"/>
      <c r="ET49" s="76"/>
      <c r="EU49" s="76"/>
      <c r="EV49" s="76"/>
      <c r="EW49" s="76"/>
      <c r="EX49" s="76"/>
      <c r="EY49" s="76"/>
      <c r="EZ49" s="76"/>
      <c r="FA49" s="76"/>
      <c r="FB49" s="76"/>
      <c r="FC49" s="76"/>
      <c r="FD49" s="76"/>
      <c r="FE49" s="76"/>
      <c r="FF49" s="76"/>
      <c r="FG49" s="76"/>
      <c r="FH49" s="76"/>
      <c r="FI49" s="76"/>
      <c r="FJ49" s="76"/>
      <c r="FK49" s="76"/>
      <c r="FL49" s="76"/>
      <c r="FM49" s="76"/>
      <c r="FN49" s="76"/>
      <c r="FO49" s="76"/>
      <c r="FP49" s="76"/>
      <c r="FQ49" s="76"/>
      <c r="FR49" s="76"/>
      <c r="FS49" s="76"/>
      <c r="FT49" s="76"/>
      <c r="FU49" s="76"/>
      <c r="FV49" s="76"/>
      <c r="FW49" s="76"/>
      <c r="FX49" s="76"/>
      <c r="FY49" s="76"/>
      <c r="FZ49" s="76"/>
      <c r="GA49" s="76"/>
      <c r="GB49" s="76"/>
      <c r="GC49" s="76"/>
      <c r="GD49" s="76"/>
      <c r="GE49" s="76"/>
      <c r="GF49" s="76"/>
      <c r="GG49" s="76"/>
      <c r="GH49" s="76"/>
      <c r="GI49" s="76"/>
      <c r="GJ49" s="76"/>
      <c r="GK49" s="76"/>
      <c r="GL49" s="76"/>
      <c r="GM49" s="76"/>
      <c r="GN49" s="76"/>
      <c r="GO49" s="76"/>
      <c r="GP49" s="76"/>
      <c r="GQ49" s="76"/>
      <c r="GR49" s="76"/>
      <c r="GS49" s="76"/>
      <c r="GT49" s="76"/>
      <c r="GU49" s="76"/>
      <c r="GV49" s="76"/>
      <c r="GW49" s="76"/>
      <c r="GX49" s="76"/>
      <c r="GY49" s="76"/>
      <c r="GZ49" s="76"/>
      <c r="HA49" s="76"/>
      <c r="HB49" s="76"/>
      <c r="HC49" s="76"/>
      <c r="HD49" s="76"/>
      <c r="HE49" s="76"/>
      <c r="HF49" s="76"/>
      <c r="HG49" s="76"/>
      <c r="HH49" s="76"/>
      <c r="HI49" s="76"/>
      <c r="HJ49" s="76"/>
      <c r="HK49" s="76"/>
      <c r="HL49" s="76"/>
      <c r="HM49" s="76"/>
      <c r="HN49" s="76"/>
      <c r="HO49" s="76"/>
      <c r="HP49" s="76"/>
      <c r="HQ49" s="76"/>
      <c r="HR49" s="76"/>
      <c r="HS49" s="76"/>
      <c r="HT49" s="76"/>
      <c r="HU49" s="76"/>
      <c r="HV49" s="76"/>
      <c r="HW49" s="76"/>
      <c r="HX49" s="76"/>
      <c r="HY49" s="76"/>
      <c r="HZ49" s="76"/>
      <c r="IA49" s="76"/>
      <c r="IB49" s="76"/>
      <c r="IC49" s="76"/>
      <c r="ID49" s="76"/>
      <c r="IE49" s="76"/>
      <c r="IF49" s="76"/>
      <c r="IG49" s="76"/>
      <c r="IH49" s="76"/>
      <c r="II49" s="76"/>
      <c r="IJ49" s="76"/>
      <c r="IK49" s="76"/>
      <c r="IL49" s="76"/>
      <c r="IM49" s="76"/>
      <c r="IN49" s="76"/>
      <c r="IO49" s="76"/>
      <c r="IP49" s="76"/>
      <c r="IQ49" s="76"/>
      <c r="IR49" s="76"/>
      <c r="IS49" s="76"/>
      <c r="IT49" s="74"/>
      <c r="IV49" s="33"/>
      <c r="IW49" s="35"/>
      <c r="IX49" s="92"/>
      <c r="IY49" s="83"/>
    </row>
    <row r="50" spans="1:260" s="15" customFormat="1" ht="14.55" customHeight="1">
      <c r="A50" s="14"/>
      <c r="B50" s="54"/>
      <c r="C50" s="66"/>
      <c r="D50" s="66"/>
      <c r="E50" s="66"/>
      <c r="F50" s="66"/>
      <c r="G50" s="91"/>
      <c r="H50" s="91"/>
      <c r="I50" s="56"/>
      <c r="J50" s="67"/>
      <c r="K50" s="67"/>
      <c r="L50" s="67"/>
      <c r="M50" s="67"/>
      <c r="N50" s="67"/>
      <c r="O50" s="55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  <c r="EO50" s="76"/>
      <c r="EP50" s="76"/>
      <c r="EQ50" s="76"/>
      <c r="ER50" s="76"/>
      <c r="ES50" s="76"/>
      <c r="ET50" s="76"/>
      <c r="EU50" s="76"/>
      <c r="EV50" s="76"/>
      <c r="EW50" s="76"/>
      <c r="EX50" s="76"/>
      <c r="EY50" s="76"/>
      <c r="EZ50" s="76"/>
      <c r="FA50" s="76"/>
      <c r="FB50" s="76"/>
      <c r="FC50" s="76"/>
      <c r="FD50" s="76"/>
      <c r="FE50" s="76"/>
      <c r="FF50" s="76"/>
      <c r="FG50" s="76"/>
      <c r="FH50" s="76"/>
      <c r="FI50" s="76"/>
      <c r="FJ50" s="76"/>
      <c r="FK50" s="76"/>
      <c r="FL50" s="76"/>
      <c r="FM50" s="76"/>
      <c r="FN50" s="76"/>
      <c r="FO50" s="76"/>
      <c r="FP50" s="76"/>
      <c r="FQ50" s="76"/>
      <c r="FR50" s="76"/>
      <c r="FS50" s="76"/>
      <c r="FT50" s="76"/>
      <c r="FU50" s="76"/>
      <c r="FV50" s="76"/>
      <c r="FW50" s="76"/>
      <c r="FX50" s="76"/>
      <c r="FY50" s="76"/>
      <c r="FZ50" s="76"/>
      <c r="GA50" s="76"/>
      <c r="GB50" s="76"/>
      <c r="GC50" s="76"/>
      <c r="GD50" s="76"/>
      <c r="GE50" s="76"/>
      <c r="GF50" s="76"/>
      <c r="GG50" s="76"/>
      <c r="GH50" s="76"/>
      <c r="GI50" s="76"/>
      <c r="GJ50" s="76"/>
      <c r="GK50" s="76"/>
      <c r="GL50" s="76"/>
      <c r="GM50" s="76"/>
      <c r="GN50" s="76"/>
      <c r="GO50" s="76"/>
      <c r="GP50" s="76"/>
      <c r="GQ50" s="76"/>
      <c r="GR50" s="76"/>
      <c r="GS50" s="76"/>
      <c r="GT50" s="76"/>
      <c r="GU50" s="76"/>
      <c r="GV50" s="76"/>
      <c r="GW50" s="76"/>
      <c r="GX50" s="76"/>
      <c r="GY50" s="76"/>
      <c r="GZ50" s="76"/>
      <c r="HA50" s="76"/>
      <c r="HB50" s="76"/>
      <c r="HC50" s="76"/>
      <c r="HD50" s="76"/>
      <c r="HE50" s="76"/>
      <c r="HF50" s="76"/>
      <c r="HG50" s="76"/>
      <c r="HH50" s="76"/>
      <c r="HI50" s="76"/>
      <c r="HJ50" s="76"/>
      <c r="HK50" s="76"/>
      <c r="HL50" s="76"/>
      <c r="HM50" s="76"/>
      <c r="HN50" s="76"/>
      <c r="HO50" s="76"/>
      <c r="HP50" s="76"/>
      <c r="HQ50" s="76"/>
      <c r="HR50" s="76"/>
      <c r="HS50" s="76"/>
      <c r="HT50" s="76"/>
      <c r="HU50" s="76"/>
      <c r="HV50" s="76"/>
      <c r="HW50" s="76"/>
      <c r="HX50" s="76"/>
      <c r="HY50" s="76"/>
      <c r="HZ50" s="76"/>
      <c r="IA50" s="76"/>
      <c r="IB50" s="76"/>
      <c r="IC50" s="76"/>
      <c r="ID50" s="76"/>
      <c r="IE50" s="76"/>
      <c r="IF50" s="76"/>
      <c r="IG50" s="76"/>
      <c r="IH50" s="76"/>
      <c r="II50" s="76"/>
      <c r="IJ50" s="76"/>
      <c r="IK50" s="76"/>
      <c r="IL50" s="76"/>
      <c r="IM50" s="76"/>
      <c r="IN50" s="76"/>
      <c r="IO50" s="76"/>
      <c r="IP50" s="76"/>
      <c r="IQ50" s="76"/>
      <c r="IR50" s="76"/>
      <c r="IS50" s="76"/>
      <c r="IT50" s="74"/>
      <c r="IV50" s="33"/>
      <c r="IW50" s="31"/>
      <c r="IX50" s="93"/>
      <c r="IY50" s="46"/>
      <c r="IZ50" s="83"/>
    </row>
    <row r="51" spans="1:260" ht="14.55" customHeight="1">
      <c r="A51" s="2"/>
      <c r="B51" s="58"/>
      <c r="C51" s="59"/>
      <c r="D51" s="59"/>
      <c r="E51" s="59"/>
      <c r="F51" s="59"/>
      <c r="G51" s="59"/>
      <c r="H51" s="16"/>
      <c r="I51" s="60"/>
      <c r="J51" s="61"/>
      <c r="K51" s="61"/>
      <c r="L51" s="61"/>
      <c r="M51" s="61"/>
      <c r="N51" s="61"/>
      <c r="O51" s="61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77"/>
      <c r="CG51" s="77"/>
      <c r="CH51" s="77"/>
      <c r="CI51" s="77"/>
      <c r="CJ51" s="77"/>
      <c r="CK51" s="77"/>
      <c r="CL51" s="77"/>
      <c r="CM51" s="77"/>
      <c r="CN51" s="77"/>
      <c r="CO51" s="77"/>
      <c r="CP51" s="77"/>
      <c r="CQ51" s="77"/>
      <c r="CR51" s="77"/>
      <c r="CS51" s="77"/>
      <c r="CT51" s="77"/>
      <c r="CU51" s="77"/>
      <c r="CV51" s="77"/>
      <c r="CW51" s="77"/>
      <c r="CX51" s="77"/>
      <c r="CY51" s="77"/>
      <c r="CZ51" s="77"/>
      <c r="DA51" s="77"/>
      <c r="DB51" s="77"/>
      <c r="DC51" s="77"/>
      <c r="DD51" s="77"/>
      <c r="DE51" s="77"/>
      <c r="DF51" s="77"/>
      <c r="DG51" s="77"/>
      <c r="DH51" s="77"/>
      <c r="DI51" s="77"/>
      <c r="DJ51" s="77"/>
      <c r="DK51" s="77"/>
      <c r="DL51" s="77"/>
      <c r="DM51" s="77"/>
      <c r="DN51" s="77"/>
      <c r="DO51" s="77"/>
      <c r="DP51" s="77"/>
      <c r="DQ51" s="77"/>
      <c r="DR51" s="77"/>
      <c r="DS51" s="77"/>
      <c r="DT51" s="77"/>
      <c r="DU51" s="77"/>
      <c r="DV51" s="77"/>
      <c r="DW51" s="77"/>
      <c r="DX51" s="77"/>
      <c r="DY51" s="77"/>
      <c r="DZ51" s="77"/>
      <c r="EA51" s="77"/>
      <c r="EB51" s="77"/>
      <c r="EC51" s="77"/>
      <c r="ED51" s="77"/>
      <c r="EE51" s="77"/>
      <c r="EF51" s="77"/>
      <c r="EG51" s="77"/>
      <c r="EH51" s="77"/>
      <c r="EI51" s="77"/>
      <c r="EJ51" s="77"/>
      <c r="EK51" s="77"/>
      <c r="EL51" s="77"/>
      <c r="EM51" s="77"/>
      <c r="EN51" s="77"/>
      <c r="EO51" s="77"/>
      <c r="EP51" s="77"/>
      <c r="EQ51" s="77"/>
      <c r="ER51" s="77"/>
      <c r="ES51" s="77"/>
      <c r="ET51" s="77"/>
      <c r="EU51" s="77"/>
      <c r="EV51" s="77"/>
      <c r="EW51" s="77"/>
      <c r="EX51" s="77"/>
      <c r="EY51" s="77"/>
      <c r="EZ51" s="77"/>
      <c r="FA51" s="77"/>
      <c r="FB51" s="77"/>
      <c r="FC51" s="77"/>
      <c r="FD51" s="77"/>
      <c r="FE51" s="77"/>
      <c r="FF51" s="77"/>
      <c r="FG51" s="77"/>
      <c r="FH51" s="77"/>
      <c r="FI51" s="77"/>
      <c r="FJ51" s="77"/>
      <c r="FK51" s="77"/>
      <c r="FL51" s="77"/>
      <c r="FM51" s="77"/>
      <c r="FN51" s="77"/>
      <c r="FO51" s="77"/>
      <c r="FP51" s="77"/>
      <c r="FQ51" s="77"/>
      <c r="FR51" s="77"/>
      <c r="FS51" s="77"/>
      <c r="FT51" s="77"/>
      <c r="FU51" s="77"/>
      <c r="FV51" s="77"/>
      <c r="FW51" s="77"/>
      <c r="FX51" s="77"/>
      <c r="FY51" s="77"/>
      <c r="FZ51" s="77"/>
      <c r="GA51" s="77"/>
      <c r="GB51" s="77"/>
      <c r="GC51" s="77"/>
      <c r="GD51" s="77"/>
      <c r="GE51" s="77"/>
      <c r="GF51" s="77"/>
      <c r="GG51" s="77"/>
      <c r="GH51" s="77"/>
      <c r="GI51" s="77"/>
      <c r="GJ51" s="77"/>
      <c r="GK51" s="77"/>
      <c r="GL51" s="77"/>
      <c r="GM51" s="77"/>
      <c r="GN51" s="77"/>
      <c r="GO51" s="77"/>
      <c r="GP51" s="77"/>
      <c r="GQ51" s="77"/>
      <c r="GR51" s="77"/>
      <c r="GS51" s="77"/>
      <c r="GT51" s="77"/>
      <c r="GU51" s="77"/>
      <c r="GV51" s="77"/>
      <c r="GW51" s="77"/>
      <c r="GX51" s="77"/>
      <c r="GY51" s="77"/>
      <c r="GZ51" s="77"/>
      <c r="HA51" s="77"/>
      <c r="HB51" s="77"/>
      <c r="HC51" s="77"/>
      <c r="HD51" s="77"/>
      <c r="HE51" s="77"/>
      <c r="HF51" s="77"/>
      <c r="HG51" s="77"/>
      <c r="HH51" s="77"/>
      <c r="HI51" s="77"/>
      <c r="HJ51" s="77"/>
      <c r="HK51" s="77"/>
      <c r="HL51" s="77"/>
      <c r="HM51" s="77"/>
      <c r="HN51" s="77"/>
      <c r="HO51" s="77"/>
      <c r="HP51" s="77"/>
      <c r="HQ51" s="77"/>
      <c r="HR51" s="77"/>
      <c r="HS51" s="77"/>
      <c r="HT51" s="77"/>
      <c r="HU51" s="77"/>
      <c r="HV51" s="77"/>
      <c r="HW51" s="77"/>
      <c r="HX51" s="77"/>
      <c r="HY51" s="77"/>
      <c r="HZ51" s="77"/>
      <c r="IA51" s="77"/>
      <c r="IB51" s="77"/>
      <c r="IC51" s="77"/>
      <c r="ID51" s="77"/>
      <c r="IE51" s="77"/>
      <c r="IF51" s="77"/>
      <c r="IG51" s="77"/>
      <c r="IH51" s="77"/>
      <c r="II51" s="77"/>
      <c r="IJ51" s="77"/>
      <c r="IK51" s="77"/>
      <c r="IL51" s="77"/>
      <c r="IM51" s="77"/>
      <c r="IN51" s="77"/>
      <c r="IO51" s="77"/>
      <c r="IP51" s="77"/>
      <c r="IQ51" s="77"/>
      <c r="IR51" s="77"/>
      <c r="IS51" s="77"/>
      <c r="IT51" s="75"/>
      <c r="IV51" s="31"/>
      <c r="IW51" s="31"/>
      <c r="IX51" s="94"/>
      <c r="IY51" s="46"/>
      <c r="IZ51" s="33"/>
    </row>
    <row r="52" spans="1:260" ht="14.55" customHeight="1">
      <c r="A52" s="2"/>
      <c r="I52" s="2"/>
      <c r="J52" s="12"/>
      <c r="K52" s="12"/>
      <c r="L52" s="12"/>
      <c r="M52" s="12"/>
      <c r="N52" s="12"/>
      <c r="O52" s="13"/>
      <c r="IW52" s="31"/>
      <c r="IX52" s="93"/>
      <c r="IY52" s="78"/>
      <c r="IZ52" s="33"/>
    </row>
    <row r="53" spans="1:260" ht="15" customHeight="1">
      <c r="A53" s="4"/>
      <c r="B53" s="21" t="s">
        <v>37</v>
      </c>
      <c r="C53" s="17"/>
      <c r="D53" s="17"/>
      <c r="E53" s="17"/>
      <c r="F53" s="17"/>
      <c r="G53" s="17"/>
      <c r="H53" s="17"/>
      <c r="I53" s="17"/>
      <c r="J53" s="4"/>
      <c r="K53" s="44"/>
      <c r="L53" s="44"/>
      <c r="M53" s="44"/>
      <c r="N53" s="44"/>
      <c r="O53" s="44"/>
      <c r="IW53" s="31"/>
      <c r="IY53" s="100"/>
    </row>
    <row r="54" spans="1:260" ht="18" customHeight="1">
      <c r="A54" s="4"/>
      <c r="B54" s="17"/>
      <c r="C54" s="18"/>
      <c r="D54" s="19"/>
      <c r="E54" s="19"/>
      <c r="F54" s="4"/>
      <c r="G54" s="4"/>
      <c r="H54" s="20"/>
      <c r="I54" s="19"/>
      <c r="J54" s="4"/>
      <c r="K54" s="44"/>
      <c r="L54" s="44"/>
      <c r="M54" s="44"/>
      <c r="N54" s="44"/>
      <c r="O54" s="44"/>
      <c r="IW54" s="31"/>
      <c r="IY54" s="78"/>
    </row>
    <row r="55" spans="1:260" ht="16.05" customHeight="1">
      <c r="A55" s="4"/>
      <c r="B55" s="65"/>
      <c r="C55" s="77"/>
      <c r="D55" s="69"/>
      <c r="E55" s="69"/>
      <c r="F55" s="69"/>
      <c r="G55" s="69"/>
      <c r="H55" s="70"/>
      <c r="I55" s="19"/>
      <c r="J55" s="4"/>
      <c r="K55" s="121"/>
      <c r="L55" s="121"/>
      <c r="M55" s="121"/>
      <c r="N55" s="121"/>
      <c r="O55" s="121"/>
    </row>
    <row r="56" spans="1:260" ht="14.1" customHeight="1">
      <c r="A56" s="4"/>
      <c r="B56" s="122" t="s">
        <v>54</v>
      </c>
      <c r="C56" s="122"/>
      <c r="D56" s="122"/>
      <c r="E56" s="122"/>
      <c r="F56" s="122"/>
      <c r="G56" s="122"/>
      <c r="H56" s="71"/>
      <c r="I56" s="21"/>
      <c r="J56" s="1"/>
      <c r="K56" s="122" t="s">
        <v>56</v>
      </c>
      <c r="L56" s="122"/>
      <c r="M56" s="122"/>
      <c r="N56" s="122"/>
      <c r="O56" s="122"/>
    </row>
    <row r="57" spans="1:260" ht="14.1" customHeight="1">
      <c r="A57" s="4"/>
      <c r="B57" s="120" t="s">
        <v>55</v>
      </c>
      <c r="C57" s="120"/>
      <c r="D57" s="120"/>
      <c r="E57" s="120"/>
      <c r="F57" s="120"/>
      <c r="G57" s="120"/>
      <c r="H57" s="72"/>
      <c r="I57" s="21"/>
      <c r="K57" s="120" t="s">
        <v>42</v>
      </c>
      <c r="L57" s="120"/>
      <c r="M57" s="120"/>
      <c r="N57" s="120"/>
      <c r="O57" s="120"/>
    </row>
    <row r="58" spans="1:260">
      <c r="G58" s="40"/>
    </row>
    <row r="59" spans="1:260">
      <c r="G59" s="40"/>
    </row>
    <row r="60" spans="1:260">
      <c r="G60" s="40"/>
    </row>
    <row r="61" spans="1:260">
      <c r="G61" s="40"/>
      <c r="O61" s="31"/>
    </row>
    <row r="62" spans="1:260">
      <c r="G62" s="39"/>
      <c r="O62" s="31"/>
    </row>
    <row r="63" spans="1:260">
      <c r="O63" s="31"/>
    </row>
    <row r="64" spans="1:260">
      <c r="O64" s="31"/>
    </row>
    <row r="65"/>
    <row r="66"/>
    <row r="67"/>
  </sheetData>
  <mergeCells count="71">
    <mergeCell ref="K57:O57"/>
    <mergeCell ref="K55:O55"/>
    <mergeCell ref="K56:O56"/>
    <mergeCell ref="B56:G56"/>
    <mergeCell ref="B57:G57"/>
    <mergeCell ref="C46:F46"/>
    <mergeCell ref="J43:M43"/>
    <mergeCell ref="D39:F39"/>
    <mergeCell ref="K37:M37"/>
    <mergeCell ref="D40:F40"/>
    <mergeCell ref="K38:M38"/>
    <mergeCell ref="D41:F41"/>
    <mergeCell ref="K39:M39"/>
    <mergeCell ref="D42:F42"/>
    <mergeCell ref="K42:M42"/>
    <mergeCell ref="D43:F43"/>
    <mergeCell ref="D44:F44"/>
    <mergeCell ref="J41:M41"/>
    <mergeCell ref="D38:F38"/>
    <mergeCell ref="D37:F37"/>
    <mergeCell ref="K36:M36"/>
    <mergeCell ref="D32:F32"/>
    <mergeCell ref="K31:M31"/>
    <mergeCell ref="D33:F33"/>
    <mergeCell ref="K32:M32"/>
    <mergeCell ref="D34:F34"/>
    <mergeCell ref="K34:M34"/>
    <mergeCell ref="D35:F35"/>
    <mergeCell ref="D36:F36"/>
    <mergeCell ref="J35:M35"/>
    <mergeCell ref="D31:F31"/>
    <mergeCell ref="K30:M30"/>
    <mergeCell ref="K24:M24"/>
    <mergeCell ref="D24:F24"/>
    <mergeCell ref="D25:F25"/>
    <mergeCell ref="J26:M26"/>
    <mergeCell ref="D26:E26"/>
    <mergeCell ref="C28:F28"/>
    <mergeCell ref="J28:M28"/>
    <mergeCell ref="D29:F29"/>
    <mergeCell ref="D30:F30"/>
    <mergeCell ref="J29:M29"/>
    <mergeCell ref="J25:M25"/>
    <mergeCell ref="J27:M27"/>
    <mergeCell ref="C16:F16"/>
    <mergeCell ref="J16:M16"/>
    <mergeCell ref="D23:F23"/>
    <mergeCell ref="K23:M23"/>
    <mergeCell ref="D17:F17"/>
    <mergeCell ref="K17:M17"/>
    <mergeCell ref="D18:F18"/>
    <mergeCell ref="K18:M18"/>
    <mergeCell ref="D19:F19"/>
    <mergeCell ref="K19:M19"/>
    <mergeCell ref="D20:F20"/>
    <mergeCell ref="D21:F21"/>
    <mergeCell ref="J21:M21"/>
    <mergeCell ref="D22:F22"/>
    <mergeCell ref="K22:M22"/>
    <mergeCell ref="B8:D8"/>
    <mergeCell ref="E8:O8"/>
    <mergeCell ref="B11:E11"/>
    <mergeCell ref="J11:L11"/>
    <mergeCell ref="B14:F14"/>
    <mergeCell ref="J14:M14"/>
    <mergeCell ref="O11:IT11"/>
    <mergeCell ref="B3:O3"/>
    <mergeCell ref="B4:O4"/>
    <mergeCell ref="B5:O5"/>
    <mergeCell ref="B6:O6"/>
    <mergeCell ref="B7:O7"/>
  </mergeCells>
  <printOptions horizontalCentered="1"/>
  <pageMargins left="0" right="0" top="0" bottom="0" header="0.11811023622047245" footer="0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 1</vt:lpstr>
      <vt:lpstr>Hoja3</vt:lpstr>
      <vt:lpstr>'Hoja 1'!Área_de_impresión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Contabilidad</cp:lastModifiedBy>
  <cp:lastPrinted>2020-04-26T18:19:24Z</cp:lastPrinted>
  <dcterms:created xsi:type="dcterms:W3CDTF">2015-12-15T20:03:59Z</dcterms:created>
  <dcterms:modified xsi:type="dcterms:W3CDTF">2020-10-08T19:34:05Z</dcterms:modified>
</cp:coreProperties>
</file>