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JUAN A\CONAC EDOS FINANC\JULIO\"/>
    </mc:Choice>
  </mc:AlternateContent>
  <xr:revisionPtr revIDLastSave="0" documentId="13_ncr:1_{B6EBF5A8-FAB7-4370-828F-CB43F9CEDD2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Print_Area" localSheetId="0">Hoja1!$B$3:$L$62</definedName>
    <definedName name="_xlnm.Print_Titles" localSheetId="0">Hoja1!$1:$12</definedName>
  </definedNames>
  <calcPr calcId="181029" iterate="1"/>
</workbook>
</file>

<file path=xl/calcChain.xml><?xml version="1.0" encoding="utf-8"?>
<calcChain xmlns="http://schemas.openxmlformats.org/spreadsheetml/2006/main">
  <c r="F14" i="1" l="1"/>
  <c r="F23" i="1" l="1"/>
  <c r="J14" i="1" l="1"/>
  <c r="J50" i="1"/>
  <c r="J42" i="1"/>
  <c r="J30" i="1"/>
  <c r="J19" i="1"/>
  <c r="K42" i="1"/>
  <c r="K35" i="1"/>
  <c r="J35" i="1"/>
  <c r="K30" i="1"/>
  <c r="K19" i="1"/>
  <c r="K14" i="1"/>
  <c r="E27" i="1"/>
  <c r="F27" i="1"/>
  <c r="E23" i="1"/>
  <c r="E14" i="1"/>
  <c r="J53" i="1" l="1"/>
  <c r="E34" i="1"/>
  <c r="F34" i="1"/>
  <c r="K50" i="1"/>
  <c r="K53" i="1" s="1"/>
  <c r="J55" i="1" l="1"/>
  <c r="K55" i="1"/>
</calcChain>
</file>

<file path=xl/sharedStrings.xml><?xml version="1.0" encoding="utf-8"?>
<sst xmlns="http://schemas.openxmlformats.org/spreadsheetml/2006/main" count="69" uniqueCount="68">
  <si>
    <t>Estado de Actividades</t>
  </si>
  <si>
    <t>(Pesos)</t>
  </si>
  <si>
    <t>Ente Público:</t>
  </si>
  <si>
    <t>Concepto</t>
  </si>
  <si>
    <t>INGRESOS Y OTROS BENEFICIOS</t>
  </si>
  <si>
    <t>GASTOS Y OTRAS PÉRDIDAS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</si>
  <si>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</si>
  <si>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</si>
  <si>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</si>
  <si>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</si>
  <si>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</si>
  <si>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</si>
  <si>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</si>
  <si>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</si>
  <si>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</si>
  <si>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</si>
  <si>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</si>
  <si>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</si>
  <si>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</si>
  <si>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</si>
  <si>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</si>
  <si>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</si>
  <si>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</si>
  <si>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</si>
  <si>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</si>
  <si>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</si>
  <si>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</si>
  <si>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</si>
  <si>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</si>
  <si>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</si>
  <si>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</si>
  <si>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</si>
  <si>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</si>
  <si>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</si>
  <si>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</si>
  <si>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</si>
  <si>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</si>
  <si>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</si>
  <si>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</si>
  <si>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</si>
  <si>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</si>
  <si>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</si>
  <si>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</si>
  <si>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</si>
  <si>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</si>
  <si>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</si>
  <si>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</si>
  <si>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</si>
  <si>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</si>
  <si>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</si>
  <si>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</si>
  <si>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</si>
  <si>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</si>
  <si>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</si>
  <si>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 xml:space="preserve">Cuenta Pública del Estado de Baja California Sur </t>
  </si>
  <si>
    <t>Secretario de Finanzas y Administración</t>
  </si>
  <si>
    <t>Lic. Isidro Jordán Moyrón</t>
  </si>
  <si>
    <t>C.P. y A. José Ricardo González García</t>
  </si>
  <si>
    <t>Director de Contabilidad</t>
  </si>
  <si>
    <t xml:space="preserve">                                                                 Poder Ejecutivo del Gobierno del Estado de Baja California Sur</t>
  </si>
  <si>
    <t>Ingresos de Gestión</t>
  </si>
  <si>
    <t xml:space="preserve">Productos </t>
  </si>
  <si>
    <t xml:space="preserve">Aprovechamientos </t>
  </si>
  <si>
    <t>Participaciones, Aportaciones, Convenios, Incentivos Derivados de la Colaboracion Fiscal, Fondos Distintos de Aportaciones, Transferencias, Asignaciones, Subsidios y Subvenciones, y Pensiones y Jubilaciones</t>
  </si>
  <si>
    <t xml:space="preserve">Participaciones y Aportaciones. Convenios, Incentivos Derivados de la Colaboracion Fiscal y Fondos Distintos de Aportaciones </t>
  </si>
  <si>
    <t>Transferencias, Asignaciones, Subsidios y Subvenciones y Pensiones y Jubilaciones</t>
  </si>
  <si>
    <t>Ejercicio 2020</t>
  </si>
  <si>
    <t>Del 01 de Enero al 31 de Julio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</si>
</sst>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0" fontId="2" fillId="2" borderId="5" xfId="0" applyFont="1" applyFill="1" applyBorder="1"/>
    <xf numFmtId="0" fontId="11" fillId="2" borderId="6" xfId="0" applyFont="1" applyFill="1" applyBorder="1" applyAlignment="1">
      <alignment vertical="top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8" xfId="0" applyFont="1" applyFill="1" applyBorder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 applyAlignment="1">
      <alignment wrapText="1"/>
    </xf>
    <xf numFmtId="3" fontId="0" fillId="0" borderId="0" xfId="0" applyNumberFormat="1"/>
    <xf numFmtId="4" fontId="0" fillId="0" borderId="0" xfId="0" applyNumberFormat="1"/>
    <xf numFmtId="3" fontId="2" fillId="2" borderId="0" xfId="0" applyNumberFormat="1" applyFont="1" applyFill="1" applyBorder="1" applyAlignment="1">
      <alignment vertical="top"/>
    </xf>
    <xf numFmtId="4" fontId="15" fillId="0" borderId="0" xfId="0" applyNumberFormat="1" applyFont="1"/>
    <xf numFmtId="0" fontId="4" fillId="2" borderId="0" xfId="2" applyFont="1" applyFill="1" applyBorder="1" applyAlignment="1">
      <alignment horizontal="center"/>
    </xf>
    <xf numFmtId="0" fontId="0" fillId="2" borderId="0" xfId="0" applyFill="1"/>
    <xf numFmtId="3" fontId="11" fillId="2" borderId="0" xfId="0" applyNumberFormat="1" applyFont="1" applyFill="1" applyBorder="1" applyAlignment="1">
      <alignment vertical="top"/>
    </xf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/>
    <xf numFmtId="3" fontId="6" fillId="2" borderId="0" xfId="1" applyNumberFormat="1" applyFont="1" applyFill="1" applyBorder="1" applyAlignment="1" applyProtection="1">
      <alignment vertical="top"/>
      <protection locked="0"/>
    </xf>
    <xf numFmtId="3" fontId="9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1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8" fillId="3" borderId="3" xfId="2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left" vertical="top" wrapText="1"/>
    </xf>
    <xf numFmtId="3" fontId="10" fillId="2" borderId="0" xfId="0" applyNumberFormat="1" applyFont="1" applyFill="1" applyBorder="1" applyAlignment="1">
      <alignment vertical="top" wrapText="1"/>
    </xf>
    <xf numFmtId="3" fontId="2" fillId="2" borderId="0" xfId="0" applyNumberFormat="1" applyFont="1" applyFill="1" applyBorder="1"/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43" fontId="6" fillId="2" borderId="1" xfId="1" applyFont="1" applyFill="1" applyBorder="1"/>
    <xf numFmtId="3" fontId="4" fillId="2" borderId="1" xfId="0" applyNumberFormat="1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vertical="top"/>
    </xf>
    <xf numFmtId="3" fontId="9" fillId="2" borderId="1" xfId="0" applyNumberFormat="1" applyFont="1" applyFill="1" applyBorder="1" applyAlignment="1">
      <alignment vertical="top"/>
    </xf>
    <xf numFmtId="3" fontId="2" fillId="0" borderId="0" xfId="0" applyNumberFormat="1" applyFont="1" applyBorder="1" applyAlignment="1">
      <alignment vertical="top"/>
    </xf>
    <xf numFmtId="3" fontId="2" fillId="0" borderId="0" xfId="0" applyNumberFormat="1" applyFont="1" applyBorder="1"/>
    <xf numFmtId="0" fontId="6" fillId="2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0" xfId="0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vertical="top" wrapText="1"/>
    </xf>
    <xf numFmtId="3" fontId="2" fillId="0" borderId="0" xfId="0" applyNumberFormat="1" applyFont="1"/>
    <xf numFmtId="0" fontId="12" fillId="2" borderId="0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4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3" fontId="6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1746250</xdr:colOff>
      <xdr:row>57</xdr:row>
      <xdr:rowOff>152400</xdr:rowOff>
    </xdr:from>
    <xdr:to>
      <xdr:col>3</xdr:col>
      <xdr:colOff>1173500</xdr:colOff>
      <xdr:row>59</xdr:row>
      <xdr:rowOff>184091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1943100" y="11582400"/>
          <a:ext cx="1414800" cy="444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12888</xdr:colOff>
      <xdr:row>1</xdr:row>
      <xdr:rowOff>106936</xdr:rowOff>
    </xdr:from>
    <xdr:to>
      <xdr:col>2</xdr:col>
      <xdr:colOff>822346</xdr:colOff>
      <xdr:row>6</xdr:row>
      <xdr:rowOff>51531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152588" y="240286"/>
          <a:ext cx="866608" cy="8272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532813</xdr:colOff>
      <xdr:row>1</xdr:row>
      <xdr:rowOff>102747</xdr:rowOff>
    </xdr:from>
    <xdr:to>
      <xdr:col>12</xdr:col>
      <xdr:colOff>78788</xdr:colOff>
      <xdr:row>6</xdr:row>
      <xdr:rowOff>58820</xdr:rowOff>
    </xdr:to>
    <xdr:pic>
      <xdr:nvPicPr>
        <xdr:cNvPr id="3" name="2 Imagen" descr="Descripción: C:\Users\itsui\AppData\Local\Temp\Rar$DI37.9078\Secretaria Finanzas y Admon(vertical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9149763" y="236097"/>
          <a:ext cx="1621155" cy="8387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1866900</xdr:colOff>
      <xdr:row>58</xdr:row>
      <xdr:rowOff>6350</xdr:rowOff>
    </xdr:from>
    <xdr:to>
      <xdr:col>2</xdr:col>
      <xdr:colOff>1866900</xdr:colOff>
      <xdr:row>59</xdr:row>
      <xdr:rowOff>141983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0553700"/>
          <a:ext cx="889000" cy="43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1854200</xdr:colOff>
      <xdr:row>58</xdr:row>
      <xdr:rowOff>66525</xdr:rowOff>
    </xdr:from>
    <xdr:to>
      <xdr:col>9</xdr:col>
      <xdr:colOff>93250</xdr:colOff>
      <xdr:row>59</xdr:row>
      <xdr:rowOff>216913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1680675"/>
          <a:ext cx="1166400" cy="37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W76"/>
  <sheetViews>
    <sheetView tabSelected="1" topLeftCell="I7" zoomScale="147" zoomScaleNormal="147" workbookViewId="0">
      <selection activeCell="IZ7" sqref="IZ7"/>
    </sheetView>
  </sheetViews>
  <sheetFormatPr baseColWidth="10" defaultColWidth="0" defaultRowHeight="14.4" zeroHeight="1" x14ac:dyDescent="0.3"/>
  <cols>
    <col min="1" max="1" width="2" customWidth="1"/>
    <col min="2" max="2" width="0.77734375" customWidth="1"/>
    <col min="3" max="3" width="28.44140625" customWidth="1"/>
    <col min="4" max="4" width="25.5546875" customWidth="1"/>
    <col min="5" max="6" width="14.44140625" customWidth="1"/>
    <col min="7" max="7" width="0.77734375" customWidth="1"/>
    <col min="8" max="8" width="13.6640625" customWidth="1"/>
    <col min="9" max="9" width="41.88671875" customWidth="1"/>
    <col min="10" max="11" width="14.44140625" customWidth="1"/>
    <col min="12" max="12" width="0.77734375" customWidth="1"/>
    <col min="13" max="13" width="4.5546875" customWidth="1"/>
    <col min="14" max="256" width="11.44140625" hidden="1"/>
    <col min="257" max="257" width="2" customWidth="1"/>
    <col min="258" max="258" width="2.44140625" customWidth="1"/>
    <col min="259" max="259" width="26.5546875" customWidth="1"/>
    <col min="260" max="260" width="24" customWidth="1"/>
    <col min="261" max="262" width="21" customWidth="1"/>
    <col min="263" max="263" width="4.77734375" customWidth="1"/>
    <col min="264" max="264" width="11.44140625" customWidth="1"/>
    <col min="265" max="265" width="64.21875" customWidth="1"/>
    <col min="266" max="267" width="21" customWidth="1"/>
    <col min="268" max="268" width="3.5546875" customWidth="1"/>
    <col min="269" max="269" width="4.5546875" customWidth="1"/>
    <col min="270" max="512" width="11.44140625" hidden="1"/>
    <col min="513" max="513" width="2" customWidth="1"/>
    <col min="514" max="514" width="2.44140625" customWidth="1"/>
    <col min="515" max="515" width="22" customWidth="1"/>
    <col min="516" max="516" width="68.77734375" customWidth="1"/>
    <col min="517" max="518" width="21" customWidth="1"/>
    <col min="519" max="519" width="4.77734375" customWidth="1"/>
    <col min="520" max="520" width="11.44140625" customWidth="1"/>
    <col min="521" max="521" width="64.21875" customWidth="1"/>
    <col min="522" max="523" width="21" customWidth="1"/>
    <col min="524" max="524" width="3.5546875" customWidth="1"/>
    <col min="525" max="525" width="4.5546875" customWidth="1"/>
    <col min="526" max="768" width="11.44140625" hidden="1"/>
    <col min="769" max="769" width="2" customWidth="1"/>
    <col min="770" max="770" width="2.44140625" customWidth="1"/>
    <col min="771" max="771" width="22" customWidth="1"/>
    <col min="772" max="772" width="68.77734375" customWidth="1"/>
    <col min="773" max="774" width="21" customWidth="1"/>
    <col min="775" max="775" width="4.77734375" customWidth="1"/>
    <col min="776" max="776" width="11.44140625" customWidth="1"/>
    <col min="777" max="777" width="64.21875" customWidth="1"/>
    <col min="778" max="779" width="21" customWidth="1"/>
    <col min="780" max="780" width="3.5546875" customWidth="1"/>
    <col min="781" max="781" width="4.5546875" customWidth="1"/>
    <col min="782" max="1024" width="11.44140625" hidden="1"/>
    <col min="1025" max="1025" width="2" customWidth="1"/>
    <col min="1026" max="1026" width="2.44140625" customWidth="1"/>
    <col min="1027" max="1027" width="22" customWidth="1"/>
    <col min="1028" max="1028" width="68.77734375" customWidth="1"/>
    <col min="1029" max="1030" width="21" customWidth="1"/>
    <col min="1031" max="1031" width="4.77734375" customWidth="1"/>
    <col min="1032" max="1032" width="11.44140625" customWidth="1"/>
    <col min="1033" max="1033" width="64.21875" customWidth="1"/>
    <col min="1034" max="1035" width="21" customWidth="1"/>
    <col min="1036" max="1036" width="3.5546875" customWidth="1"/>
    <col min="1037" max="1037" width="4.5546875" customWidth="1"/>
    <col min="1038" max="1280" width="11.44140625" hidden="1"/>
    <col min="1281" max="1281" width="2" customWidth="1"/>
    <col min="1282" max="1282" width="2.44140625" customWidth="1"/>
    <col min="1283" max="1283" width="22" customWidth="1"/>
    <col min="1284" max="1284" width="68.77734375" customWidth="1"/>
    <col min="1285" max="1286" width="21" customWidth="1"/>
    <col min="1287" max="1287" width="4.77734375" customWidth="1"/>
    <col min="1288" max="1288" width="11.44140625" customWidth="1"/>
    <col min="1289" max="1289" width="64.21875" customWidth="1"/>
    <col min="1290" max="1291" width="21" customWidth="1"/>
    <col min="1292" max="1292" width="3.5546875" customWidth="1"/>
    <col min="1293" max="1293" width="4.5546875" customWidth="1"/>
    <col min="1294" max="1536" width="11.44140625" hidden="1"/>
    <col min="1537" max="1537" width="2" customWidth="1"/>
    <col min="1538" max="1538" width="2.44140625" customWidth="1"/>
    <col min="1539" max="1539" width="22" customWidth="1"/>
    <col min="1540" max="1540" width="68.77734375" customWidth="1"/>
    <col min="1541" max="1542" width="21" customWidth="1"/>
    <col min="1543" max="1543" width="4.77734375" customWidth="1"/>
    <col min="1544" max="1544" width="11.44140625" customWidth="1"/>
    <col min="1545" max="1545" width="64.21875" customWidth="1"/>
    <col min="1546" max="1547" width="21" customWidth="1"/>
    <col min="1548" max="1548" width="3.5546875" customWidth="1"/>
    <col min="1549" max="1549" width="4.5546875" customWidth="1"/>
    <col min="1550" max="1792" width="11.44140625" hidden="1"/>
    <col min="1793" max="1793" width="2" customWidth="1"/>
    <col min="1794" max="1794" width="2.44140625" customWidth="1"/>
    <col min="1795" max="1795" width="22" customWidth="1"/>
    <col min="1796" max="1796" width="68.77734375" customWidth="1"/>
    <col min="1797" max="1798" width="21" customWidth="1"/>
    <col min="1799" max="1799" width="4.77734375" customWidth="1"/>
    <col min="1800" max="1800" width="11.44140625" customWidth="1"/>
    <col min="1801" max="1801" width="64.21875" customWidth="1"/>
    <col min="1802" max="1803" width="21" customWidth="1"/>
    <col min="1804" max="1804" width="3.5546875" customWidth="1"/>
    <col min="1805" max="1805" width="4.5546875" customWidth="1"/>
    <col min="1806" max="2048" width="11.44140625" hidden="1"/>
    <col min="2049" max="2049" width="2" customWidth="1"/>
    <col min="2050" max="2050" width="2.44140625" customWidth="1"/>
    <col min="2051" max="2051" width="22" customWidth="1"/>
    <col min="2052" max="2052" width="68.77734375" customWidth="1"/>
    <col min="2053" max="2054" width="21" customWidth="1"/>
    <col min="2055" max="2055" width="4.77734375" customWidth="1"/>
    <col min="2056" max="2056" width="11.44140625" customWidth="1"/>
    <col min="2057" max="2057" width="64.21875" customWidth="1"/>
    <col min="2058" max="2059" width="21" customWidth="1"/>
    <col min="2060" max="2060" width="3.5546875" customWidth="1"/>
    <col min="2061" max="2061" width="4.5546875" customWidth="1"/>
    <col min="2062" max="2304" width="11.44140625" hidden="1"/>
    <col min="2305" max="2305" width="2" customWidth="1"/>
    <col min="2306" max="2306" width="2.44140625" customWidth="1"/>
    <col min="2307" max="2307" width="22" customWidth="1"/>
    <col min="2308" max="2308" width="68.77734375" customWidth="1"/>
    <col min="2309" max="2310" width="21" customWidth="1"/>
    <col min="2311" max="2311" width="4.77734375" customWidth="1"/>
    <col min="2312" max="2312" width="11.44140625" customWidth="1"/>
    <col min="2313" max="2313" width="64.21875" customWidth="1"/>
    <col min="2314" max="2315" width="21" customWidth="1"/>
    <col min="2316" max="2316" width="3.5546875" customWidth="1"/>
    <col min="2317" max="2317" width="4.5546875" customWidth="1"/>
    <col min="2318" max="2560" width="11.44140625" hidden="1"/>
    <col min="2561" max="2561" width="2" customWidth="1"/>
    <col min="2562" max="2562" width="2.44140625" customWidth="1"/>
    <col min="2563" max="2563" width="22" customWidth="1"/>
    <col min="2564" max="2564" width="68.77734375" customWidth="1"/>
    <col min="2565" max="2566" width="21" customWidth="1"/>
    <col min="2567" max="2567" width="4.77734375" customWidth="1"/>
    <col min="2568" max="2568" width="11.44140625" customWidth="1"/>
    <col min="2569" max="2569" width="64.21875" customWidth="1"/>
    <col min="2570" max="2571" width="21" customWidth="1"/>
    <col min="2572" max="2572" width="3.5546875" customWidth="1"/>
    <col min="2573" max="2573" width="4.5546875" customWidth="1"/>
    <col min="2574" max="2816" width="11.44140625" hidden="1"/>
    <col min="2817" max="2817" width="2" customWidth="1"/>
    <col min="2818" max="2818" width="2.44140625" customWidth="1"/>
    <col min="2819" max="2819" width="22" customWidth="1"/>
    <col min="2820" max="2820" width="68.77734375" customWidth="1"/>
    <col min="2821" max="2822" width="21" customWidth="1"/>
    <col min="2823" max="2823" width="4.77734375" customWidth="1"/>
    <col min="2824" max="2824" width="11.44140625" customWidth="1"/>
    <col min="2825" max="2825" width="64.21875" customWidth="1"/>
    <col min="2826" max="2827" width="21" customWidth="1"/>
    <col min="2828" max="2828" width="3.5546875" customWidth="1"/>
    <col min="2829" max="2829" width="4.5546875" customWidth="1"/>
    <col min="2830" max="3072" width="11.44140625" hidden="1"/>
    <col min="3073" max="3073" width="2" customWidth="1"/>
    <col min="3074" max="3074" width="2.44140625" customWidth="1"/>
    <col min="3075" max="3075" width="22" customWidth="1"/>
    <col min="3076" max="3076" width="68.77734375" customWidth="1"/>
    <col min="3077" max="3078" width="21" customWidth="1"/>
    <col min="3079" max="3079" width="4.77734375" customWidth="1"/>
    <col min="3080" max="3080" width="11.44140625" customWidth="1"/>
    <col min="3081" max="3081" width="64.21875" customWidth="1"/>
    <col min="3082" max="3083" width="21" customWidth="1"/>
    <col min="3084" max="3084" width="3.5546875" customWidth="1"/>
    <col min="3085" max="3085" width="4.5546875" customWidth="1"/>
    <col min="3086" max="3328" width="11.44140625" hidden="1"/>
    <col min="3329" max="3329" width="2" customWidth="1"/>
    <col min="3330" max="3330" width="2.44140625" customWidth="1"/>
    <col min="3331" max="3331" width="22" customWidth="1"/>
    <col min="3332" max="3332" width="68.77734375" customWidth="1"/>
    <col min="3333" max="3334" width="21" customWidth="1"/>
    <col min="3335" max="3335" width="4.77734375" customWidth="1"/>
    <col min="3336" max="3336" width="11.44140625" customWidth="1"/>
    <col min="3337" max="3337" width="64.21875" customWidth="1"/>
    <col min="3338" max="3339" width="21" customWidth="1"/>
    <col min="3340" max="3340" width="3.5546875" customWidth="1"/>
    <col min="3341" max="3341" width="4.5546875" customWidth="1"/>
    <col min="3342" max="3584" width="11.44140625" hidden="1"/>
    <col min="3585" max="3585" width="2" customWidth="1"/>
    <col min="3586" max="3586" width="2.44140625" customWidth="1"/>
    <col min="3587" max="3587" width="22" customWidth="1"/>
    <col min="3588" max="3588" width="68.77734375" customWidth="1"/>
    <col min="3589" max="3590" width="21" customWidth="1"/>
    <col min="3591" max="3591" width="4.77734375" customWidth="1"/>
    <col min="3592" max="3592" width="11.44140625" customWidth="1"/>
    <col min="3593" max="3593" width="64.21875" customWidth="1"/>
    <col min="3594" max="3595" width="21" customWidth="1"/>
    <col min="3596" max="3596" width="3.5546875" customWidth="1"/>
    <col min="3597" max="3597" width="4.5546875" customWidth="1"/>
    <col min="3598" max="3840" width="11.44140625" hidden="1"/>
    <col min="3841" max="3841" width="2" customWidth="1"/>
    <col min="3842" max="3842" width="2.44140625" customWidth="1"/>
    <col min="3843" max="3843" width="22" customWidth="1"/>
    <col min="3844" max="3844" width="68.77734375" customWidth="1"/>
    <col min="3845" max="3846" width="21" customWidth="1"/>
    <col min="3847" max="3847" width="4.77734375" customWidth="1"/>
    <col min="3848" max="3848" width="11.44140625" customWidth="1"/>
    <col min="3849" max="3849" width="64.21875" customWidth="1"/>
    <col min="3850" max="3851" width="21" customWidth="1"/>
    <col min="3852" max="3852" width="3.5546875" customWidth="1"/>
    <col min="3853" max="3853" width="4.5546875" customWidth="1"/>
    <col min="3854" max="4096" width="11.44140625" hidden="1"/>
    <col min="4097" max="4097" width="2" customWidth="1"/>
    <col min="4098" max="4098" width="2.44140625" customWidth="1"/>
    <col min="4099" max="4099" width="22" customWidth="1"/>
    <col min="4100" max="4100" width="68.77734375" customWidth="1"/>
    <col min="4101" max="4102" width="21" customWidth="1"/>
    <col min="4103" max="4103" width="4.77734375" customWidth="1"/>
    <col min="4104" max="4104" width="11.44140625" customWidth="1"/>
    <col min="4105" max="4105" width="64.21875" customWidth="1"/>
    <col min="4106" max="4107" width="21" customWidth="1"/>
    <col min="4108" max="4108" width="3.5546875" customWidth="1"/>
    <col min="4109" max="4109" width="4.5546875" customWidth="1"/>
    <col min="4110" max="4352" width="11.44140625" hidden="1"/>
    <col min="4353" max="4353" width="2" customWidth="1"/>
    <col min="4354" max="4354" width="2.44140625" customWidth="1"/>
    <col min="4355" max="4355" width="22" customWidth="1"/>
    <col min="4356" max="4356" width="68.77734375" customWidth="1"/>
    <col min="4357" max="4358" width="21" customWidth="1"/>
    <col min="4359" max="4359" width="4.77734375" customWidth="1"/>
    <col min="4360" max="4360" width="11.44140625" customWidth="1"/>
    <col min="4361" max="4361" width="64.21875" customWidth="1"/>
    <col min="4362" max="4363" width="21" customWidth="1"/>
    <col min="4364" max="4364" width="3.5546875" customWidth="1"/>
    <col min="4365" max="4365" width="4.5546875" customWidth="1"/>
    <col min="4366" max="4608" width="11.44140625" hidden="1"/>
    <col min="4609" max="4609" width="2" customWidth="1"/>
    <col min="4610" max="4610" width="2.44140625" customWidth="1"/>
    <col min="4611" max="4611" width="22" customWidth="1"/>
    <col min="4612" max="4612" width="68.77734375" customWidth="1"/>
    <col min="4613" max="4614" width="21" customWidth="1"/>
    <col min="4615" max="4615" width="4.77734375" customWidth="1"/>
    <col min="4616" max="4616" width="11.44140625" customWidth="1"/>
    <col min="4617" max="4617" width="64.21875" customWidth="1"/>
    <col min="4618" max="4619" width="21" customWidth="1"/>
    <col min="4620" max="4620" width="3.5546875" customWidth="1"/>
    <col min="4621" max="4621" width="4.5546875" customWidth="1"/>
    <col min="4622" max="4864" width="11.44140625" hidden="1"/>
    <col min="4865" max="4865" width="2" customWidth="1"/>
    <col min="4866" max="4866" width="2.44140625" customWidth="1"/>
    <col min="4867" max="4867" width="22" customWidth="1"/>
    <col min="4868" max="4868" width="68.77734375" customWidth="1"/>
    <col min="4869" max="4870" width="21" customWidth="1"/>
    <col min="4871" max="4871" width="4.77734375" customWidth="1"/>
    <col min="4872" max="4872" width="11.44140625" customWidth="1"/>
    <col min="4873" max="4873" width="64.21875" customWidth="1"/>
    <col min="4874" max="4875" width="21" customWidth="1"/>
    <col min="4876" max="4876" width="3.5546875" customWidth="1"/>
    <col min="4877" max="4877" width="4.5546875" customWidth="1"/>
    <col min="4878" max="5120" width="11.44140625" hidden="1"/>
    <col min="5121" max="5121" width="2" customWidth="1"/>
    <col min="5122" max="5122" width="2.44140625" customWidth="1"/>
    <col min="5123" max="5123" width="22" customWidth="1"/>
    <col min="5124" max="5124" width="68.77734375" customWidth="1"/>
    <col min="5125" max="5126" width="21" customWidth="1"/>
    <col min="5127" max="5127" width="4.77734375" customWidth="1"/>
    <col min="5128" max="5128" width="11.44140625" customWidth="1"/>
    <col min="5129" max="5129" width="64.21875" customWidth="1"/>
    <col min="5130" max="5131" width="21" customWidth="1"/>
    <col min="5132" max="5132" width="3.5546875" customWidth="1"/>
    <col min="5133" max="5133" width="4.5546875" customWidth="1"/>
    <col min="5134" max="5376" width="11.44140625" hidden="1"/>
    <col min="5377" max="5377" width="2" customWidth="1"/>
    <col min="5378" max="5378" width="2.44140625" customWidth="1"/>
    <col min="5379" max="5379" width="22" customWidth="1"/>
    <col min="5380" max="5380" width="68.77734375" customWidth="1"/>
    <col min="5381" max="5382" width="21" customWidth="1"/>
    <col min="5383" max="5383" width="4.77734375" customWidth="1"/>
    <col min="5384" max="5384" width="11.44140625" customWidth="1"/>
    <col min="5385" max="5385" width="64.21875" customWidth="1"/>
    <col min="5386" max="5387" width="21" customWidth="1"/>
    <col min="5388" max="5388" width="3.5546875" customWidth="1"/>
    <col min="5389" max="5389" width="4.5546875" customWidth="1"/>
    <col min="5390" max="5632" width="11.44140625" hidden="1"/>
    <col min="5633" max="5633" width="2" customWidth="1"/>
    <col min="5634" max="5634" width="2.44140625" customWidth="1"/>
    <col min="5635" max="5635" width="22" customWidth="1"/>
    <col min="5636" max="5636" width="68.77734375" customWidth="1"/>
    <col min="5637" max="5638" width="21" customWidth="1"/>
    <col min="5639" max="5639" width="4.77734375" customWidth="1"/>
    <col min="5640" max="5640" width="11.44140625" customWidth="1"/>
    <col min="5641" max="5641" width="64.21875" customWidth="1"/>
    <col min="5642" max="5643" width="21" customWidth="1"/>
    <col min="5644" max="5644" width="3.5546875" customWidth="1"/>
    <col min="5645" max="5645" width="4.5546875" customWidth="1"/>
    <col min="5646" max="5888" width="11.44140625" hidden="1"/>
    <col min="5889" max="5889" width="2" customWidth="1"/>
    <col min="5890" max="5890" width="2.44140625" customWidth="1"/>
    <col min="5891" max="5891" width="22" customWidth="1"/>
    <col min="5892" max="5892" width="68.77734375" customWidth="1"/>
    <col min="5893" max="5894" width="21" customWidth="1"/>
    <col min="5895" max="5895" width="4.77734375" customWidth="1"/>
    <col min="5896" max="5896" width="11.44140625" customWidth="1"/>
    <col min="5897" max="5897" width="64.21875" customWidth="1"/>
    <col min="5898" max="5899" width="21" customWidth="1"/>
    <col min="5900" max="5900" width="3.5546875" customWidth="1"/>
    <col min="5901" max="5901" width="4.5546875" customWidth="1"/>
    <col min="5902" max="6144" width="11.44140625" hidden="1"/>
    <col min="6145" max="6145" width="2" customWidth="1"/>
    <col min="6146" max="6146" width="2.44140625" customWidth="1"/>
    <col min="6147" max="6147" width="22" customWidth="1"/>
    <col min="6148" max="6148" width="68.77734375" customWidth="1"/>
    <col min="6149" max="6150" width="21" customWidth="1"/>
    <col min="6151" max="6151" width="4.77734375" customWidth="1"/>
    <col min="6152" max="6152" width="11.44140625" customWidth="1"/>
    <col min="6153" max="6153" width="64.21875" customWidth="1"/>
    <col min="6154" max="6155" width="21" customWidth="1"/>
    <col min="6156" max="6156" width="3.5546875" customWidth="1"/>
    <col min="6157" max="6157" width="4.5546875" customWidth="1"/>
    <col min="6158" max="6400" width="11.44140625" hidden="1"/>
    <col min="6401" max="6401" width="2" customWidth="1"/>
    <col min="6402" max="6402" width="2.44140625" customWidth="1"/>
    <col min="6403" max="6403" width="22" customWidth="1"/>
    <col min="6404" max="6404" width="68.77734375" customWidth="1"/>
    <col min="6405" max="6406" width="21" customWidth="1"/>
    <col min="6407" max="6407" width="4.77734375" customWidth="1"/>
    <col min="6408" max="6408" width="11.44140625" customWidth="1"/>
    <col min="6409" max="6409" width="64.21875" customWidth="1"/>
    <col min="6410" max="6411" width="21" customWidth="1"/>
    <col min="6412" max="6412" width="3.5546875" customWidth="1"/>
    <col min="6413" max="6413" width="4.5546875" customWidth="1"/>
    <col min="6414" max="6656" width="11.44140625" hidden="1"/>
    <col min="6657" max="6657" width="2" customWidth="1"/>
    <col min="6658" max="6658" width="2.44140625" customWidth="1"/>
    <col min="6659" max="6659" width="22" customWidth="1"/>
    <col min="6660" max="6660" width="68.77734375" customWidth="1"/>
    <col min="6661" max="6662" width="21" customWidth="1"/>
    <col min="6663" max="6663" width="4.77734375" customWidth="1"/>
    <col min="6664" max="6664" width="11.44140625" customWidth="1"/>
    <col min="6665" max="6665" width="64.21875" customWidth="1"/>
    <col min="6666" max="6667" width="21" customWidth="1"/>
    <col min="6668" max="6668" width="3.5546875" customWidth="1"/>
    <col min="6669" max="6669" width="4.5546875" customWidth="1"/>
    <col min="6670" max="6912" width="11.44140625" hidden="1"/>
    <col min="6913" max="6913" width="2" customWidth="1"/>
    <col min="6914" max="6914" width="2.44140625" customWidth="1"/>
    <col min="6915" max="6915" width="22" customWidth="1"/>
    <col min="6916" max="6916" width="68.77734375" customWidth="1"/>
    <col min="6917" max="6918" width="21" customWidth="1"/>
    <col min="6919" max="6919" width="4.77734375" customWidth="1"/>
    <col min="6920" max="6920" width="11.44140625" customWidth="1"/>
    <col min="6921" max="6921" width="64.21875" customWidth="1"/>
    <col min="6922" max="6923" width="21" customWidth="1"/>
    <col min="6924" max="6924" width="3.5546875" customWidth="1"/>
    <col min="6925" max="6925" width="4.5546875" customWidth="1"/>
    <col min="6926" max="7168" width="11.44140625" hidden="1"/>
    <col min="7169" max="7169" width="2" customWidth="1"/>
    <col min="7170" max="7170" width="2.44140625" customWidth="1"/>
    <col min="7171" max="7171" width="22" customWidth="1"/>
    <col min="7172" max="7172" width="68.77734375" customWidth="1"/>
    <col min="7173" max="7174" width="21" customWidth="1"/>
    <col min="7175" max="7175" width="4.77734375" customWidth="1"/>
    <col min="7176" max="7176" width="11.44140625" customWidth="1"/>
    <col min="7177" max="7177" width="64.21875" customWidth="1"/>
    <col min="7178" max="7179" width="21" customWidth="1"/>
    <col min="7180" max="7180" width="3.5546875" customWidth="1"/>
    <col min="7181" max="7181" width="4.5546875" customWidth="1"/>
    <col min="7182" max="7424" width="11.44140625" hidden="1"/>
    <col min="7425" max="7425" width="2" customWidth="1"/>
    <col min="7426" max="7426" width="2.44140625" customWidth="1"/>
    <col min="7427" max="7427" width="22" customWidth="1"/>
    <col min="7428" max="7428" width="68.77734375" customWidth="1"/>
    <col min="7429" max="7430" width="21" customWidth="1"/>
    <col min="7431" max="7431" width="4.77734375" customWidth="1"/>
    <col min="7432" max="7432" width="11.44140625" customWidth="1"/>
    <col min="7433" max="7433" width="64.21875" customWidth="1"/>
    <col min="7434" max="7435" width="21" customWidth="1"/>
    <col min="7436" max="7436" width="3.5546875" customWidth="1"/>
    <col min="7437" max="7437" width="4.5546875" customWidth="1"/>
    <col min="7438" max="7680" width="11.44140625" hidden="1"/>
    <col min="7681" max="7681" width="2" customWidth="1"/>
    <col min="7682" max="7682" width="2.44140625" customWidth="1"/>
    <col min="7683" max="7683" width="22" customWidth="1"/>
    <col min="7684" max="7684" width="68.77734375" customWidth="1"/>
    <col min="7685" max="7686" width="21" customWidth="1"/>
    <col min="7687" max="7687" width="4.77734375" customWidth="1"/>
    <col min="7688" max="7688" width="11.44140625" customWidth="1"/>
    <col min="7689" max="7689" width="64.21875" customWidth="1"/>
    <col min="7690" max="7691" width="21" customWidth="1"/>
    <col min="7692" max="7692" width="3.5546875" customWidth="1"/>
    <col min="7693" max="7693" width="4.5546875" customWidth="1"/>
    <col min="7694" max="7936" width="11.44140625" hidden="1"/>
    <col min="7937" max="7937" width="2" customWidth="1"/>
    <col min="7938" max="7938" width="2.44140625" customWidth="1"/>
    <col min="7939" max="7939" width="22" customWidth="1"/>
    <col min="7940" max="7940" width="68.77734375" customWidth="1"/>
    <col min="7941" max="7942" width="21" customWidth="1"/>
    <col min="7943" max="7943" width="4.77734375" customWidth="1"/>
    <col min="7944" max="7944" width="11.44140625" customWidth="1"/>
    <col min="7945" max="7945" width="64.21875" customWidth="1"/>
    <col min="7946" max="7947" width="21" customWidth="1"/>
    <col min="7948" max="7948" width="3.5546875" customWidth="1"/>
    <col min="7949" max="7949" width="4.5546875" customWidth="1"/>
    <col min="7950" max="8192" width="11.44140625" hidden="1"/>
    <col min="8193" max="8193" width="2" customWidth="1"/>
    <col min="8194" max="8194" width="2.44140625" customWidth="1"/>
    <col min="8195" max="8195" width="22" customWidth="1"/>
    <col min="8196" max="8196" width="68.77734375" customWidth="1"/>
    <col min="8197" max="8198" width="21" customWidth="1"/>
    <col min="8199" max="8199" width="4.77734375" customWidth="1"/>
    <col min="8200" max="8200" width="11.44140625" customWidth="1"/>
    <col min="8201" max="8201" width="64.21875" customWidth="1"/>
    <col min="8202" max="8203" width="21" customWidth="1"/>
    <col min="8204" max="8204" width="3.5546875" customWidth="1"/>
    <col min="8205" max="8205" width="4.5546875" customWidth="1"/>
    <col min="8206" max="8448" width="11.44140625" hidden="1"/>
    <col min="8449" max="8449" width="2" customWidth="1"/>
    <col min="8450" max="8450" width="2.44140625" customWidth="1"/>
    <col min="8451" max="8451" width="22" customWidth="1"/>
    <col min="8452" max="8452" width="68.77734375" customWidth="1"/>
    <col min="8453" max="8454" width="21" customWidth="1"/>
    <col min="8455" max="8455" width="4.77734375" customWidth="1"/>
    <col min="8456" max="8456" width="11.44140625" customWidth="1"/>
    <col min="8457" max="8457" width="64.21875" customWidth="1"/>
    <col min="8458" max="8459" width="21" customWidth="1"/>
    <col min="8460" max="8460" width="3.5546875" customWidth="1"/>
    <col min="8461" max="8461" width="4.5546875" customWidth="1"/>
    <col min="8462" max="8704" width="11.44140625" hidden="1"/>
    <col min="8705" max="8705" width="2" customWidth="1"/>
    <col min="8706" max="8706" width="2.44140625" customWidth="1"/>
    <col min="8707" max="8707" width="22" customWidth="1"/>
    <col min="8708" max="8708" width="68.77734375" customWidth="1"/>
    <col min="8709" max="8710" width="21" customWidth="1"/>
    <col min="8711" max="8711" width="4.77734375" customWidth="1"/>
    <col min="8712" max="8712" width="11.44140625" customWidth="1"/>
    <col min="8713" max="8713" width="64.21875" customWidth="1"/>
    <col min="8714" max="8715" width="21" customWidth="1"/>
    <col min="8716" max="8716" width="3.5546875" customWidth="1"/>
    <col min="8717" max="8717" width="4.5546875" customWidth="1"/>
    <col min="8718" max="8960" width="11.44140625" hidden="1"/>
    <col min="8961" max="8961" width="2" customWidth="1"/>
    <col min="8962" max="8962" width="2.44140625" customWidth="1"/>
    <col min="8963" max="8963" width="22" customWidth="1"/>
    <col min="8964" max="8964" width="68.77734375" customWidth="1"/>
    <col min="8965" max="8966" width="21" customWidth="1"/>
    <col min="8967" max="8967" width="4.77734375" customWidth="1"/>
    <col min="8968" max="8968" width="11.44140625" customWidth="1"/>
    <col min="8969" max="8969" width="64.21875" customWidth="1"/>
    <col min="8970" max="8971" width="21" customWidth="1"/>
    <col min="8972" max="8972" width="3.5546875" customWidth="1"/>
    <col min="8973" max="8973" width="4.5546875" customWidth="1"/>
    <col min="8974" max="9216" width="11.44140625" hidden="1"/>
    <col min="9217" max="9217" width="2" customWidth="1"/>
    <col min="9218" max="9218" width="2.44140625" customWidth="1"/>
    <col min="9219" max="9219" width="22" customWidth="1"/>
    <col min="9220" max="9220" width="68.77734375" customWidth="1"/>
    <col min="9221" max="9222" width="21" customWidth="1"/>
    <col min="9223" max="9223" width="4.77734375" customWidth="1"/>
    <col min="9224" max="9224" width="11.44140625" customWidth="1"/>
    <col min="9225" max="9225" width="64.21875" customWidth="1"/>
    <col min="9226" max="9227" width="21" customWidth="1"/>
    <col min="9228" max="9228" width="3.5546875" customWidth="1"/>
    <col min="9229" max="9229" width="4.5546875" customWidth="1"/>
    <col min="9230" max="9472" width="11.44140625" hidden="1"/>
    <col min="9473" max="9473" width="2" customWidth="1"/>
    <col min="9474" max="9474" width="2.44140625" customWidth="1"/>
    <col min="9475" max="9475" width="22" customWidth="1"/>
    <col min="9476" max="9476" width="68.77734375" customWidth="1"/>
    <col min="9477" max="9478" width="21" customWidth="1"/>
    <col min="9479" max="9479" width="4.77734375" customWidth="1"/>
    <col min="9480" max="9480" width="11.44140625" customWidth="1"/>
    <col min="9481" max="9481" width="64.21875" customWidth="1"/>
    <col min="9482" max="9483" width="21" customWidth="1"/>
    <col min="9484" max="9484" width="3.5546875" customWidth="1"/>
    <col min="9485" max="9485" width="4.5546875" customWidth="1"/>
    <col min="9486" max="9728" width="11.44140625" hidden="1"/>
    <col min="9729" max="9729" width="2" customWidth="1"/>
    <col min="9730" max="9730" width="2.44140625" customWidth="1"/>
    <col min="9731" max="9731" width="22" customWidth="1"/>
    <col min="9732" max="9732" width="68.77734375" customWidth="1"/>
    <col min="9733" max="9734" width="21" customWidth="1"/>
    <col min="9735" max="9735" width="4.77734375" customWidth="1"/>
    <col min="9736" max="9736" width="11.44140625" customWidth="1"/>
    <col min="9737" max="9737" width="64.21875" customWidth="1"/>
    <col min="9738" max="9739" width="21" customWidth="1"/>
    <col min="9740" max="9740" width="3.5546875" customWidth="1"/>
    <col min="9741" max="9741" width="4.5546875" customWidth="1"/>
    <col min="9742" max="9984" width="11.44140625" hidden="1"/>
    <col min="9985" max="9985" width="2" customWidth="1"/>
    <col min="9986" max="9986" width="2.44140625" customWidth="1"/>
    <col min="9987" max="9987" width="22" customWidth="1"/>
    <col min="9988" max="9988" width="68.77734375" customWidth="1"/>
    <col min="9989" max="9990" width="21" customWidth="1"/>
    <col min="9991" max="9991" width="4.77734375" customWidth="1"/>
    <col min="9992" max="9992" width="11.44140625" customWidth="1"/>
    <col min="9993" max="9993" width="64.21875" customWidth="1"/>
    <col min="9994" max="9995" width="21" customWidth="1"/>
    <col min="9996" max="9996" width="3.5546875" customWidth="1"/>
    <col min="9997" max="9997" width="4.5546875" customWidth="1"/>
    <col min="9998" max="10240" width="11.44140625" hidden="1"/>
    <col min="10241" max="10241" width="2" customWidth="1"/>
    <col min="10242" max="10242" width="2.44140625" customWidth="1"/>
    <col min="10243" max="10243" width="22" customWidth="1"/>
    <col min="10244" max="10244" width="68.77734375" customWidth="1"/>
    <col min="10245" max="10246" width="21" customWidth="1"/>
    <col min="10247" max="10247" width="4.77734375" customWidth="1"/>
    <col min="10248" max="10248" width="11.44140625" customWidth="1"/>
    <col min="10249" max="10249" width="64.21875" customWidth="1"/>
    <col min="10250" max="10251" width="21" customWidth="1"/>
    <col min="10252" max="10252" width="3.5546875" customWidth="1"/>
    <col min="10253" max="10253" width="4.5546875" customWidth="1"/>
    <col min="10254" max="10496" width="11.44140625" hidden="1"/>
    <col min="10497" max="10497" width="2" customWidth="1"/>
    <col min="10498" max="10498" width="2.44140625" customWidth="1"/>
    <col min="10499" max="10499" width="22" customWidth="1"/>
    <col min="10500" max="10500" width="68.77734375" customWidth="1"/>
    <col min="10501" max="10502" width="21" customWidth="1"/>
    <col min="10503" max="10503" width="4.77734375" customWidth="1"/>
    <col min="10504" max="10504" width="11.44140625" customWidth="1"/>
    <col min="10505" max="10505" width="64.21875" customWidth="1"/>
    <col min="10506" max="10507" width="21" customWidth="1"/>
    <col min="10508" max="10508" width="3.5546875" customWidth="1"/>
    <col min="10509" max="10509" width="4.5546875" customWidth="1"/>
    <col min="10510" max="10752" width="11.44140625" hidden="1"/>
    <col min="10753" max="10753" width="2" customWidth="1"/>
    <col min="10754" max="10754" width="2.44140625" customWidth="1"/>
    <col min="10755" max="10755" width="22" customWidth="1"/>
    <col min="10756" max="10756" width="68.77734375" customWidth="1"/>
    <col min="10757" max="10758" width="21" customWidth="1"/>
    <col min="10759" max="10759" width="4.77734375" customWidth="1"/>
    <col min="10760" max="10760" width="11.44140625" customWidth="1"/>
    <col min="10761" max="10761" width="64.21875" customWidth="1"/>
    <col min="10762" max="10763" width="21" customWidth="1"/>
    <col min="10764" max="10764" width="3.5546875" customWidth="1"/>
    <col min="10765" max="10765" width="4.5546875" customWidth="1"/>
    <col min="10766" max="11008" width="11.44140625" hidden="1"/>
    <col min="11009" max="11009" width="2" customWidth="1"/>
    <col min="11010" max="11010" width="2.44140625" customWidth="1"/>
    <col min="11011" max="11011" width="22" customWidth="1"/>
    <col min="11012" max="11012" width="68.77734375" customWidth="1"/>
    <col min="11013" max="11014" width="21" customWidth="1"/>
    <col min="11015" max="11015" width="4.77734375" customWidth="1"/>
    <col min="11016" max="11016" width="11.44140625" customWidth="1"/>
    <col min="11017" max="11017" width="64.21875" customWidth="1"/>
    <col min="11018" max="11019" width="21" customWidth="1"/>
    <col min="11020" max="11020" width="3.5546875" customWidth="1"/>
    <col min="11021" max="11021" width="4.5546875" customWidth="1"/>
    <col min="11022" max="11264" width="11.44140625" hidden="1"/>
    <col min="11265" max="11265" width="2" customWidth="1"/>
    <col min="11266" max="11266" width="2.44140625" customWidth="1"/>
    <col min="11267" max="11267" width="22" customWidth="1"/>
    <col min="11268" max="11268" width="68.77734375" customWidth="1"/>
    <col min="11269" max="11270" width="21" customWidth="1"/>
    <col min="11271" max="11271" width="4.77734375" customWidth="1"/>
    <col min="11272" max="11272" width="11.44140625" customWidth="1"/>
    <col min="11273" max="11273" width="64.21875" customWidth="1"/>
    <col min="11274" max="11275" width="21" customWidth="1"/>
    <col min="11276" max="11276" width="3.5546875" customWidth="1"/>
    <col min="11277" max="11277" width="4.5546875" customWidth="1"/>
    <col min="11278" max="11520" width="11.44140625" hidden="1"/>
    <col min="11521" max="11521" width="2" customWidth="1"/>
    <col min="11522" max="11522" width="2.44140625" customWidth="1"/>
    <col min="11523" max="11523" width="22" customWidth="1"/>
    <col min="11524" max="11524" width="68.77734375" customWidth="1"/>
    <col min="11525" max="11526" width="21" customWidth="1"/>
    <col min="11527" max="11527" width="4.77734375" customWidth="1"/>
    <col min="11528" max="11528" width="11.44140625" customWidth="1"/>
    <col min="11529" max="11529" width="64.21875" customWidth="1"/>
    <col min="11530" max="11531" width="21" customWidth="1"/>
    <col min="11532" max="11532" width="3.5546875" customWidth="1"/>
    <col min="11533" max="11533" width="4.5546875" customWidth="1"/>
    <col min="11534" max="11776" width="11.44140625" hidden="1"/>
    <col min="11777" max="11777" width="2" customWidth="1"/>
    <col min="11778" max="11778" width="2.44140625" customWidth="1"/>
    <col min="11779" max="11779" width="22" customWidth="1"/>
    <col min="11780" max="11780" width="68.77734375" customWidth="1"/>
    <col min="11781" max="11782" width="21" customWidth="1"/>
    <col min="11783" max="11783" width="4.77734375" customWidth="1"/>
    <col min="11784" max="11784" width="11.44140625" customWidth="1"/>
    <col min="11785" max="11785" width="64.21875" customWidth="1"/>
    <col min="11786" max="11787" width="21" customWidth="1"/>
    <col min="11788" max="11788" width="3.5546875" customWidth="1"/>
    <col min="11789" max="11789" width="4.5546875" customWidth="1"/>
    <col min="11790" max="12032" width="11.44140625" hidden="1"/>
    <col min="12033" max="12033" width="2" customWidth="1"/>
    <col min="12034" max="12034" width="2.44140625" customWidth="1"/>
    <col min="12035" max="12035" width="22" customWidth="1"/>
    <col min="12036" max="12036" width="68.77734375" customWidth="1"/>
    <col min="12037" max="12038" width="21" customWidth="1"/>
    <col min="12039" max="12039" width="4.77734375" customWidth="1"/>
    <col min="12040" max="12040" width="11.44140625" customWidth="1"/>
    <col min="12041" max="12041" width="64.21875" customWidth="1"/>
    <col min="12042" max="12043" width="21" customWidth="1"/>
    <col min="12044" max="12044" width="3.5546875" customWidth="1"/>
    <col min="12045" max="12045" width="4.5546875" customWidth="1"/>
    <col min="12046" max="12288" width="11.44140625" hidden="1"/>
    <col min="12289" max="12289" width="2" customWidth="1"/>
    <col min="12290" max="12290" width="2.44140625" customWidth="1"/>
    <col min="12291" max="12291" width="22" customWidth="1"/>
    <col min="12292" max="12292" width="68.77734375" customWidth="1"/>
    <col min="12293" max="12294" width="21" customWidth="1"/>
    <col min="12295" max="12295" width="4.77734375" customWidth="1"/>
    <col min="12296" max="12296" width="11.44140625" customWidth="1"/>
    <col min="12297" max="12297" width="64.21875" customWidth="1"/>
    <col min="12298" max="12299" width="21" customWidth="1"/>
    <col min="12300" max="12300" width="3.5546875" customWidth="1"/>
    <col min="12301" max="12301" width="4.5546875" customWidth="1"/>
    <col min="12302" max="12544" width="11.44140625" hidden="1"/>
    <col min="12545" max="12545" width="2" customWidth="1"/>
    <col min="12546" max="12546" width="2.44140625" customWidth="1"/>
    <col min="12547" max="12547" width="22" customWidth="1"/>
    <col min="12548" max="12548" width="68.77734375" customWidth="1"/>
    <col min="12549" max="12550" width="21" customWidth="1"/>
    <col min="12551" max="12551" width="4.77734375" customWidth="1"/>
    <col min="12552" max="12552" width="11.44140625" customWidth="1"/>
    <col min="12553" max="12553" width="64.21875" customWidth="1"/>
    <col min="12554" max="12555" width="21" customWidth="1"/>
    <col min="12556" max="12556" width="3.5546875" customWidth="1"/>
    <col min="12557" max="12557" width="4.5546875" customWidth="1"/>
    <col min="12558" max="12800" width="11.44140625" hidden="1"/>
    <col min="12801" max="12801" width="2" customWidth="1"/>
    <col min="12802" max="12802" width="2.44140625" customWidth="1"/>
    <col min="12803" max="12803" width="22" customWidth="1"/>
    <col min="12804" max="12804" width="68.77734375" customWidth="1"/>
    <col min="12805" max="12806" width="21" customWidth="1"/>
    <col min="12807" max="12807" width="4.77734375" customWidth="1"/>
    <col min="12808" max="12808" width="11.44140625" customWidth="1"/>
    <col min="12809" max="12809" width="64.21875" customWidth="1"/>
    <col min="12810" max="12811" width="21" customWidth="1"/>
    <col min="12812" max="12812" width="3.5546875" customWidth="1"/>
    <col min="12813" max="12813" width="4.5546875" customWidth="1"/>
    <col min="12814" max="13056" width="11.44140625" hidden="1"/>
    <col min="13057" max="13057" width="2" customWidth="1"/>
    <col min="13058" max="13058" width="2.44140625" customWidth="1"/>
    <col min="13059" max="13059" width="22" customWidth="1"/>
    <col min="13060" max="13060" width="68.77734375" customWidth="1"/>
    <col min="13061" max="13062" width="21" customWidth="1"/>
    <col min="13063" max="13063" width="4.77734375" customWidth="1"/>
    <col min="13064" max="13064" width="11.44140625" customWidth="1"/>
    <col min="13065" max="13065" width="64.21875" customWidth="1"/>
    <col min="13066" max="13067" width="21" customWidth="1"/>
    <col min="13068" max="13068" width="3.5546875" customWidth="1"/>
    <col min="13069" max="13069" width="4.5546875" customWidth="1"/>
    <col min="13070" max="13312" width="11.44140625" hidden="1"/>
    <col min="13313" max="13313" width="2" customWidth="1"/>
    <col min="13314" max="13314" width="2.44140625" customWidth="1"/>
    <col min="13315" max="13315" width="22" customWidth="1"/>
    <col min="13316" max="13316" width="68.77734375" customWidth="1"/>
    <col min="13317" max="13318" width="21" customWidth="1"/>
    <col min="13319" max="13319" width="4.77734375" customWidth="1"/>
    <col min="13320" max="13320" width="11.44140625" customWidth="1"/>
    <col min="13321" max="13321" width="64.21875" customWidth="1"/>
    <col min="13322" max="13323" width="21" customWidth="1"/>
    <col min="13324" max="13324" width="3.5546875" customWidth="1"/>
    <col min="13325" max="13325" width="4.5546875" customWidth="1"/>
    <col min="13326" max="13568" width="11.44140625" hidden="1"/>
    <col min="13569" max="13569" width="2" customWidth="1"/>
    <col min="13570" max="13570" width="2.44140625" customWidth="1"/>
    <col min="13571" max="13571" width="22" customWidth="1"/>
    <col min="13572" max="13572" width="68.77734375" customWidth="1"/>
    <col min="13573" max="13574" width="21" customWidth="1"/>
    <col min="13575" max="13575" width="4.77734375" customWidth="1"/>
    <col min="13576" max="13576" width="11.44140625" customWidth="1"/>
    <col min="13577" max="13577" width="64.21875" customWidth="1"/>
    <col min="13578" max="13579" width="21" customWidth="1"/>
    <col min="13580" max="13580" width="3.5546875" customWidth="1"/>
    <col min="13581" max="13581" width="4.5546875" customWidth="1"/>
    <col min="13582" max="13824" width="11.44140625" hidden="1"/>
    <col min="13825" max="13825" width="2" customWidth="1"/>
    <col min="13826" max="13826" width="2.44140625" customWidth="1"/>
    <col min="13827" max="13827" width="22" customWidth="1"/>
    <col min="13828" max="13828" width="68.77734375" customWidth="1"/>
    <col min="13829" max="13830" width="21" customWidth="1"/>
    <col min="13831" max="13831" width="4.77734375" customWidth="1"/>
    <col min="13832" max="13832" width="11.44140625" customWidth="1"/>
    <col min="13833" max="13833" width="64.21875" customWidth="1"/>
    <col min="13834" max="13835" width="21" customWidth="1"/>
    <col min="13836" max="13836" width="3.5546875" customWidth="1"/>
    <col min="13837" max="13837" width="4.5546875" customWidth="1"/>
    <col min="13838" max="14080" width="11.44140625" hidden="1"/>
    <col min="14081" max="14081" width="2" customWidth="1"/>
    <col min="14082" max="14082" width="2.44140625" customWidth="1"/>
    <col min="14083" max="14083" width="22" customWidth="1"/>
    <col min="14084" max="14084" width="68.77734375" customWidth="1"/>
    <col min="14085" max="14086" width="21" customWidth="1"/>
    <col min="14087" max="14087" width="4.77734375" customWidth="1"/>
    <col min="14088" max="14088" width="11.44140625" customWidth="1"/>
    <col min="14089" max="14089" width="64.21875" customWidth="1"/>
    <col min="14090" max="14091" width="21" customWidth="1"/>
    <col min="14092" max="14092" width="3.5546875" customWidth="1"/>
    <col min="14093" max="14093" width="4.5546875" customWidth="1"/>
    <col min="14094" max="14336" width="11.44140625" hidden="1"/>
    <col min="14337" max="14337" width="2" customWidth="1"/>
    <col min="14338" max="14338" width="2.44140625" customWidth="1"/>
    <col min="14339" max="14339" width="22" customWidth="1"/>
    <col min="14340" max="14340" width="68.77734375" customWidth="1"/>
    <col min="14341" max="14342" width="21" customWidth="1"/>
    <col min="14343" max="14343" width="4.77734375" customWidth="1"/>
    <col min="14344" max="14344" width="11.44140625" customWidth="1"/>
    <col min="14345" max="14345" width="64.21875" customWidth="1"/>
    <col min="14346" max="14347" width="21" customWidth="1"/>
    <col min="14348" max="14348" width="3.5546875" customWidth="1"/>
    <col min="14349" max="14349" width="4.5546875" customWidth="1"/>
    <col min="14350" max="14592" width="11.44140625" hidden="1"/>
    <col min="14593" max="14593" width="2" customWidth="1"/>
    <col min="14594" max="14594" width="2.44140625" customWidth="1"/>
    <col min="14595" max="14595" width="22" customWidth="1"/>
    <col min="14596" max="14596" width="68.77734375" customWidth="1"/>
    <col min="14597" max="14598" width="21" customWidth="1"/>
    <col min="14599" max="14599" width="4.77734375" customWidth="1"/>
    <col min="14600" max="14600" width="11.44140625" customWidth="1"/>
    <col min="14601" max="14601" width="64.21875" customWidth="1"/>
    <col min="14602" max="14603" width="21" customWidth="1"/>
    <col min="14604" max="14604" width="3.5546875" customWidth="1"/>
    <col min="14605" max="14605" width="4.5546875" customWidth="1"/>
    <col min="14606" max="14848" width="11.44140625" hidden="1"/>
    <col min="14849" max="14849" width="2" customWidth="1"/>
    <col min="14850" max="14850" width="2.44140625" customWidth="1"/>
    <col min="14851" max="14851" width="22" customWidth="1"/>
    <col min="14852" max="14852" width="68.77734375" customWidth="1"/>
    <col min="14853" max="14854" width="21" customWidth="1"/>
    <col min="14855" max="14855" width="4.77734375" customWidth="1"/>
    <col min="14856" max="14856" width="11.44140625" customWidth="1"/>
    <col min="14857" max="14857" width="64.21875" customWidth="1"/>
    <col min="14858" max="14859" width="21" customWidth="1"/>
    <col min="14860" max="14860" width="3.5546875" customWidth="1"/>
    <col min="14861" max="14861" width="4.5546875" customWidth="1"/>
    <col min="14862" max="15104" width="11.44140625" hidden="1"/>
    <col min="15105" max="15105" width="2" customWidth="1"/>
    <col min="15106" max="15106" width="2.44140625" customWidth="1"/>
    <col min="15107" max="15107" width="22" customWidth="1"/>
    <col min="15108" max="15108" width="68.77734375" customWidth="1"/>
    <col min="15109" max="15110" width="21" customWidth="1"/>
    <col min="15111" max="15111" width="4.77734375" customWidth="1"/>
    <col min="15112" max="15112" width="11.44140625" customWidth="1"/>
    <col min="15113" max="15113" width="64.21875" customWidth="1"/>
    <col min="15114" max="15115" width="21" customWidth="1"/>
    <col min="15116" max="15116" width="3.5546875" customWidth="1"/>
    <col min="15117" max="15117" width="4.5546875" customWidth="1"/>
    <col min="15118" max="15360" width="11.44140625" hidden="1"/>
    <col min="15361" max="15361" width="2" customWidth="1"/>
    <col min="15362" max="15362" width="2.44140625" customWidth="1"/>
    <col min="15363" max="15363" width="22" customWidth="1"/>
    <col min="15364" max="15364" width="68.77734375" customWidth="1"/>
    <col min="15365" max="15366" width="21" customWidth="1"/>
    <col min="15367" max="15367" width="4.77734375" customWidth="1"/>
    <col min="15368" max="15368" width="11.44140625" customWidth="1"/>
    <col min="15369" max="15369" width="64.21875" customWidth="1"/>
    <col min="15370" max="15371" width="21" customWidth="1"/>
    <col min="15372" max="15372" width="3.5546875" customWidth="1"/>
    <col min="15373" max="15373" width="4.5546875" customWidth="1"/>
    <col min="15374" max="15616" width="11.44140625" hidden="1"/>
    <col min="15617" max="15617" width="2" customWidth="1"/>
    <col min="15618" max="15618" width="2.44140625" customWidth="1"/>
    <col min="15619" max="15619" width="22" customWidth="1"/>
    <col min="15620" max="15620" width="68.77734375" customWidth="1"/>
    <col min="15621" max="15622" width="21" customWidth="1"/>
    <col min="15623" max="15623" width="4.77734375" customWidth="1"/>
    <col min="15624" max="15624" width="11.44140625" customWidth="1"/>
    <col min="15625" max="15625" width="64.21875" customWidth="1"/>
    <col min="15626" max="15627" width="21" customWidth="1"/>
    <col min="15628" max="15628" width="3.5546875" customWidth="1"/>
    <col min="15629" max="15629" width="4.5546875" customWidth="1"/>
    <col min="15630" max="15872" width="11.44140625" hidden="1"/>
    <col min="15873" max="15873" width="2" customWidth="1"/>
    <col min="15874" max="15874" width="2.44140625" customWidth="1"/>
    <col min="15875" max="15875" width="22" customWidth="1"/>
    <col min="15876" max="15876" width="68.77734375" customWidth="1"/>
    <col min="15877" max="15878" width="21" customWidth="1"/>
    <col min="15879" max="15879" width="4.77734375" customWidth="1"/>
    <col min="15880" max="15880" width="11.44140625" customWidth="1"/>
    <col min="15881" max="15881" width="64.21875" customWidth="1"/>
    <col min="15882" max="15883" width="21" customWidth="1"/>
    <col min="15884" max="15884" width="3.5546875" customWidth="1"/>
    <col min="15885" max="15885" width="4.5546875" customWidth="1"/>
    <col min="15886" max="16128" width="11.44140625" hidden="1"/>
    <col min="16129" max="16129" width="2" customWidth="1"/>
    <col min="16130" max="16130" width="2.44140625" customWidth="1"/>
    <col min="16131" max="16131" width="22" customWidth="1"/>
    <col min="16132" max="16132" width="68.77734375" customWidth="1"/>
    <col min="16133" max="16134" width="21" customWidth="1"/>
    <col min="16135" max="16135" width="4.77734375" customWidth="1"/>
    <col min="16136" max="16136" width="11.44140625" customWidth="1"/>
    <col min="16137" max="16137" width="64.21875" customWidth="1"/>
    <col min="16138" max="16139" width="21" customWidth="1"/>
    <col min="16140" max="16140" width="3.5546875" customWidth="1"/>
    <col min="16141" max="16141" width="4.5546875" customWidth="1"/>
    <col min="16144" max="16384" width="11.44140625" hidden="1"/>
  </cols>
  <sheetData>
    <row r="1" spans="2:261" ht="10.5" customHeight="1" x14ac:dyDescent="0.3">
      <c r="B1" s="37"/>
      <c r="C1" s="38"/>
      <c r="D1" s="39"/>
      <c r="E1" s="39"/>
      <c r="F1" s="40"/>
      <c r="G1" s="39"/>
      <c r="H1" s="39"/>
      <c r="I1" s="41"/>
      <c r="J1" s="41"/>
      <c r="K1" s="38"/>
      <c r="L1" s="38"/>
    </row>
    <row r="2" spans="2:261" ht="9" customHeight="1" x14ac:dyDescent="0.3">
      <c r="B2" s="1"/>
      <c r="C2" s="1"/>
      <c r="D2" s="15"/>
      <c r="E2" s="15"/>
      <c r="F2" s="1"/>
      <c r="G2" s="1"/>
      <c r="H2" s="1"/>
      <c r="I2" s="42"/>
      <c r="J2" s="42"/>
      <c r="K2" s="1"/>
      <c r="L2" s="1"/>
    </row>
    <row r="3" spans="2:261" ht="15.6" x14ac:dyDescent="0.3">
      <c r="B3" s="78" t="s">
        <v>54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2:261" ht="14.55" x14ac:dyDescent="0.35">
      <c r="B4" s="79" t="s">
        <v>66</v>
      </c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2:261" ht="14.55" x14ac:dyDescent="0.35">
      <c r="B5" s="80" t="s">
        <v>0</v>
      </c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2:261" ht="14.55" x14ac:dyDescent="0.35">
      <c r="B6" s="81" t="s">
        <v>67</v>
      </c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2:261" ht="14.55" x14ac:dyDescent="0.35">
      <c r="B7" s="81" t="s">
        <v>1</v>
      </c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2:261" x14ac:dyDescent="0.3">
      <c r="B8" s="2"/>
      <c r="C8" s="4" t="s">
        <v>2</v>
      </c>
      <c r="D8" s="83" t="s">
        <v>59</v>
      </c>
      <c r="E8" s="83"/>
      <c r="F8" s="83"/>
      <c r="G8" s="83"/>
      <c r="H8" s="83"/>
      <c r="I8" s="83"/>
      <c r="J8" s="83"/>
      <c r="K8" s="83"/>
      <c r="L8" s="1"/>
    </row>
    <row r="9" spans="2:261" ht="13.2" customHeight="1" x14ac:dyDescent="0.35">
      <c r="B9" s="2"/>
      <c r="C9" s="2"/>
      <c r="D9" s="2"/>
      <c r="E9" s="47"/>
      <c r="F9" s="2"/>
      <c r="G9" s="3"/>
      <c r="H9" s="5"/>
      <c r="I9" s="5"/>
      <c r="J9" s="5"/>
      <c r="K9" s="1"/>
      <c r="L9" s="1"/>
    </row>
    <row r="10" spans="2:261" ht="13.2" customHeight="1" x14ac:dyDescent="0.35">
      <c r="B10" s="6"/>
      <c r="C10" s="6"/>
      <c r="D10" s="6"/>
      <c r="E10" s="6"/>
      <c r="F10" s="7"/>
      <c r="G10" s="8"/>
      <c r="H10" s="5"/>
      <c r="I10" s="5"/>
      <c r="J10" s="5"/>
      <c r="K10" s="1"/>
      <c r="L10" s="1"/>
    </row>
    <row r="11" spans="2:261" ht="14.55" x14ac:dyDescent="0.35">
      <c r="B11" s="34"/>
      <c r="C11" s="82" t="s">
        <v>3</v>
      </c>
      <c r="D11" s="82"/>
      <c r="E11" s="35">
        <v>2019</v>
      </c>
      <c r="F11" s="35">
        <v>2020</v>
      </c>
      <c r="G11" s="58"/>
      <c r="H11" s="82" t="s">
        <v>3</v>
      </c>
      <c r="I11" s="82"/>
      <c r="J11" s="35">
        <v>2019</v>
      </c>
      <c r="K11" s="35">
        <v>2020</v>
      </c>
      <c r="L11" s="36"/>
    </row>
    <row r="12" spans="2:261" ht="14.55" x14ac:dyDescent="0.35">
      <c r="B12" s="9"/>
      <c r="C12" s="10"/>
      <c r="D12" s="10"/>
      <c r="E12" s="11"/>
      <c r="F12" s="11"/>
      <c r="G12" s="5"/>
      <c r="H12" s="5"/>
      <c r="I12" s="5"/>
      <c r="J12" s="1"/>
      <c r="K12" s="1"/>
      <c r="L12" s="12"/>
    </row>
    <row r="13" spans="2:261" x14ac:dyDescent="0.3">
      <c r="B13" s="13"/>
      <c r="C13" s="86" t="s">
        <v>4</v>
      </c>
      <c r="D13" s="86"/>
      <c r="E13" s="14"/>
      <c r="F13" s="14"/>
      <c r="G13" s="15"/>
      <c r="H13" s="86" t="s">
        <v>5</v>
      </c>
      <c r="I13" s="86"/>
      <c r="J13" s="14"/>
      <c r="K13" s="14"/>
      <c r="L13" s="16"/>
      <c r="IY13" s="44"/>
    </row>
    <row r="14" spans="2:261" x14ac:dyDescent="0.3">
      <c r="B14" s="17"/>
      <c r="C14" s="87" t="s">
        <v>60</v>
      </c>
      <c r="D14" s="87"/>
      <c r="E14" s="18">
        <f>SUM(E15:E22)</f>
        <v>1915847645.3899999</v>
      </c>
      <c r="F14" s="18">
        <f>SUM(F15:F22)</f>
        <v>798905421.60000002</v>
      </c>
      <c r="G14" s="45"/>
      <c r="H14" s="85" t="s">
        <v>6</v>
      </c>
      <c r="I14" s="85"/>
      <c r="J14" s="18">
        <f>SUM(J15:J17)</f>
        <v>2441060058.6400003</v>
      </c>
      <c r="K14" s="18">
        <f>SUM(K15:K17)</f>
        <v>1343679602.72</v>
      </c>
      <c r="L14" s="19"/>
      <c r="IY14" s="46"/>
      <c r="JA14" s="44"/>
    </row>
    <row r="15" spans="2:261" ht="14.55" customHeight="1" x14ac:dyDescent="0.3">
      <c r="B15" s="20"/>
      <c r="C15" s="84" t="s">
        <v>7</v>
      </c>
      <c r="D15" s="84"/>
      <c r="E15" s="71">
        <v>1112483657.3099999</v>
      </c>
      <c r="F15" s="71">
        <v>533185259.44</v>
      </c>
      <c r="G15" s="45"/>
      <c r="H15" s="88" t="s">
        <v>8</v>
      </c>
      <c r="I15" s="88"/>
      <c r="J15" s="61">
        <v>1487998309.2</v>
      </c>
      <c r="K15" s="61">
        <v>854888337.76999998</v>
      </c>
      <c r="L15" s="19"/>
      <c r="JA15" s="44"/>
    </row>
    <row r="16" spans="2:261" ht="14.55" customHeight="1" x14ac:dyDescent="0.3">
      <c r="B16" s="20"/>
      <c r="C16" s="84" t="s">
        <v>9</v>
      </c>
      <c r="D16" s="84"/>
      <c r="E16" s="52">
        <v>0</v>
      </c>
      <c r="F16" s="52">
        <v>0</v>
      </c>
      <c r="G16" s="45"/>
      <c r="H16" s="88" t="s">
        <v>10</v>
      </c>
      <c r="I16" s="88"/>
      <c r="J16" s="52">
        <v>278436995.85000002</v>
      </c>
      <c r="K16" s="52">
        <v>144114281.88</v>
      </c>
      <c r="L16" s="19"/>
      <c r="JA16" s="44"/>
    </row>
    <row r="17" spans="2:261" ht="14.55" customHeight="1" x14ac:dyDescent="0.3">
      <c r="B17" s="20"/>
      <c r="C17" s="84" t="s">
        <v>11</v>
      </c>
      <c r="D17" s="84"/>
      <c r="E17" s="52">
        <v>0</v>
      </c>
      <c r="F17" s="52">
        <v>0</v>
      </c>
      <c r="G17" s="45"/>
      <c r="H17" s="88" t="s">
        <v>12</v>
      </c>
      <c r="I17" s="88"/>
      <c r="J17" s="52">
        <v>674624753.59000003</v>
      </c>
      <c r="K17" s="52">
        <v>344676983.06999999</v>
      </c>
      <c r="L17" s="19"/>
      <c r="JA17" s="44"/>
    </row>
    <row r="18" spans="2:261" ht="14.55" customHeight="1" x14ac:dyDescent="0.3">
      <c r="B18" s="20"/>
      <c r="C18" s="84" t="s">
        <v>13</v>
      </c>
      <c r="D18" s="84"/>
      <c r="E18" s="52">
        <v>608083939.03999996</v>
      </c>
      <c r="F18" s="52">
        <v>236724256.83000001</v>
      </c>
      <c r="G18" s="45"/>
      <c r="H18" s="76"/>
      <c r="I18" s="14"/>
      <c r="J18" s="53"/>
      <c r="K18" s="53"/>
      <c r="L18" s="19"/>
      <c r="IY18" s="44"/>
      <c r="JA18" s="44"/>
    </row>
    <row r="19" spans="2:261" ht="14.55" customHeight="1" x14ac:dyDescent="0.3">
      <c r="B19" s="20"/>
      <c r="C19" s="84" t="s">
        <v>61</v>
      </c>
      <c r="D19" s="84"/>
      <c r="E19" s="52">
        <v>21214951.010000002</v>
      </c>
      <c r="F19" s="52">
        <v>9754545.9900000002</v>
      </c>
      <c r="G19" s="45"/>
      <c r="H19" s="85" t="s">
        <v>14</v>
      </c>
      <c r="I19" s="85"/>
      <c r="J19" s="18">
        <f>SUM(J20:J28)</f>
        <v>3100352293.6900001</v>
      </c>
      <c r="K19" s="18">
        <f>SUM(K20:K28)</f>
        <v>1781485609.1099999</v>
      </c>
      <c r="L19" s="19"/>
      <c r="JA19" s="44"/>
    </row>
    <row r="20" spans="2:261" x14ac:dyDescent="0.3">
      <c r="B20" s="20"/>
      <c r="C20" s="84" t="s">
        <v>62</v>
      </c>
      <c r="D20" s="84"/>
      <c r="E20" s="71">
        <v>174065098.03</v>
      </c>
      <c r="F20" s="71">
        <v>19241359.34</v>
      </c>
      <c r="G20" s="45"/>
      <c r="H20" s="88" t="s">
        <v>15</v>
      </c>
      <c r="I20" s="88"/>
      <c r="J20" s="52">
        <v>2843940902.71</v>
      </c>
      <c r="K20" s="52">
        <v>1660694201.4300001</v>
      </c>
      <c r="L20" s="19"/>
      <c r="JA20" s="44"/>
    </row>
    <row r="21" spans="2:261" x14ac:dyDescent="0.3">
      <c r="B21" s="20"/>
      <c r="C21" s="84" t="s">
        <v>16</v>
      </c>
      <c r="D21" s="84"/>
      <c r="E21" s="52">
        <v>0</v>
      </c>
      <c r="F21" s="52">
        <v>0</v>
      </c>
      <c r="G21" s="45"/>
      <c r="H21" s="88" t="s">
        <v>17</v>
      </c>
      <c r="I21" s="88"/>
      <c r="J21" s="52">
        <v>0</v>
      </c>
      <c r="K21" s="52">
        <v>0</v>
      </c>
      <c r="L21" s="19"/>
      <c r="JA21" s="44"/>
    </row>
    <row r="22" spans="2:261" ht="14.55" customHeight="1" x14ac:dyDescent="0.3">
      <c r="B22" s="20"/>
      <c r="C22" s="84"/>
      <c r="D22" s="84"/>
      <c r="E22" s="52"/>
      <c r="F22" s="52"/>
      <c r="G22" s="45"/>
      <c r="H22" s="88" t="s">
        <v>18</v>
      </c>
      <c r="I22" s="88"/>
      <c r="J22" s="52">
        <v>16627652.35</v>
      </c>
      <c r="K22" s="52">
        <v>9910782.0899999999</v>
      </c>
      <c r="L22" s="19"/>
    </row>
    <row r="23" spans="2:261" ht="51" customHeight="1" x14ac:dyDescent="0.3">
      <c r="B23" s="17"/>
      <c r="C23" s="87" t="s">
        <v>63</v>
      </c>
      <c r="D23" s="87"/>
      <c r="E23" s="18">
        <f>SUM(E24:E25)</f>
        <v>16315676140.82</v>
      </c>
      <c r="F23" s="18">
        <f>SUM(F24:F24)</f>
        <v>9335390353.8099995</v>
      </c>
      <c r="G23" s="45"/>
      <c r="H23" s="88" t="s">
        <v>19</v>
      </c>
      <c r="I23" s="88"/>
      <c r="J23" s="52">
        <v>55063180.530000001</v>
      </c>
      <c r="K23" s="52">
        <v>25129046.59</v>
      </c>
      <c r="L23" s="19"/>
    </row>
    <row r="24" spans="2:261" ht="25.95" customHeight="1" x14ac:dyDescent="0.3">
      <c r="B24" s="17"/>
      <c r="C24" s="84" t="s">
        <v>64</v>
      </c>
      <c r="D24" s="84"/>
      <c r="E24" s="70">
        <v>16315676140.82</v>
      </c>
      <c r="F24" s="70">
        <v>9335390353.8099995</v>
      </c>
      <c r="G24" s="45"/>
      <c r="H24" s="88" t="s">
        <v>20</v>
      </c>
      <c r="I24" s="88"/>
      <c r="J24" s="52">
        <v>0</v>
      </c>
      <c r="K24" s="52">
        <v>0</v>
      </c>
      <c r="L24" s="19"/>
    </row>
    <row r="25" spans="2:261" ht="23.55" customHeight="1" x14ac:dyDescent="0.3">
      <c r="B25" s="20"/>
      <c r="C25" s="84" t="s">
        <v>65</v>
      </c>
      <c r="D25" s="84"/>
      <c r="E25" s="52">
        <v>0</v>
      </c>
      <c r="F25" s="52">
        <v>0</v>
      </c>
      <c r="G25" s="45"/>
      <c r="H25" s="88" t="s">
        <v>22</v>
      </c>
      <c r="I25" s="88"/>
      <c r="J25" s="52">
        <v>184720558.09999999</v>
      </c>
      <c r="K25" s="52">
        <v>85751579</v>
      </c>
      <c r="L25" s="19"/>
    </row>
    <row r="26" spans="2:261" x14ac:dyDescent="0.3">
      <c r="B26" s="20"/>
      <c r="E26" s="77"/>
      <c r="F26" s="77"/>
      <c r="G26" s="45"/>
      <c r="H26" s="88" t="s">
        <v>23</v>
      </c>
      <c r="I26" s="88"/>
      <c r="J26" s="52">
        <v>0</v>
      </c>
      <c r="K26" s="52">
        <v>0</v>
      </c>
      <c r="L26" s="19"/>
    </row>
    <row r="27" spans="2:261" x14ac:dyDescent="0.3">
      <c r="B27" s="17"/>
      <c r="C27" s="87" t="s">
        <v>25</v>
      </c>
      <c r="D27" s="87"/>
      <c r="E27" s="18">
        <f>SUM(E28:E32)</f>
        <v>10226970.710000001</v>
      </c>
      <c r="F27" s="18">
        <f>SUM(F28:F32)</f>
        <v>4453875.96</v>
      </c>
      <c r="G27" s="45"/>
      <c r="H27" s="88" t="s">
        <v>24</v>
      </c>
      <c r="I27" s="88"/>
      <c r="J27" s="52">
        <v>0</v>
      </c>
      <c r="K27" s="52">
        <v>0</v>
      </c>
      <c r="L27" s="19"/>
    </row>
    <row r="28" spans="2:261" x14ac:dyDescent="0.3">
      <c r="B28" s="20"/>
      <c r="C28" s="84" t="s">
        <v>27</v>
      </c>
      <c r="D28" s="84"/>
      <c r="E28" s="52">
        <v>10226970.710000001</v>
      </c>
      <c r="F28" s="52">
        <v>4453875.96</v>
      </c>
      <c r="G28" s="45"/>
      <c r="H28" s="88" t="s">
        <v>26</v>
      </c>
      <c r="I28" s="88"/>
      <c r="J28" s="52">
        <v>0</v>
      </c>
      <c r="K28" s="52">
        <v>0</v>
      </c>
      <c r="L28" s="19"/>
    </row>
    <row r="29" spans="2:261" x14ac:dyDescent="0.3">
      <c r="B29" s="20"/>
      <c r="C29" s="84" t="s">
        <v>28</v>
      </c>
      <c r="D29" s="84"/>
      <c r="E29" s="52">
        <v>0</v>
      </c>
      <c r="F29" s="52">
        <v>0</v>
      </c>
      <c r="G29" s="45"/>
      <c r="H29" s="76"/>
      <c r="I29" s="14"/>
      <c r="J29" s="53"/>
      <c r="K29" s="53"/>
      <c r="L29" s="19"/>
      <c r="IY29" s="44"/>
    </row>
    <row r="30" spans="2:261" ht="24.45" customHeight="1" x14ac:dyDescent="0.3">
      <c r="B30" s="20"/>
      <c r="C30" s="84" t="s">
        <v>29</v>
      </c>
      <c r="D30" s="84"/>
      <c r="E30" s="52">
        <v>0</v>
      </c>
      <c r="F30" s="52">
        <v>0</v>
      </c>
      <c r="G30" s="45"/>
      <c r="H30" s="90" t="s">
        <v>21</v>
      </c>
      <c r="I30" s="90"/>
      <c r="J30" s="18">
        <f>SUM(J31:J33)</f>
        <v>11060868026.369999</v>
      </c>
      <c r="K30" s="18">
        <f>SUM(K31:K33)</f>
        <v>6126008665.0699997</v>
      </c>
      <c r="L30" s="19"/>
    </row>
    <row r="31" spans="2:261" ht="14.55" customHeight="1" x14ac:dyDescent="0.3">
      <c r="B31" s="20"/>
      <c r="C31" s="84" t="s">
        <v>31</v>
      </c>
      <c r="D31" s="84"/>
      <c r="E31" s="52">
        <v>0</v>
      </c>
      <c r="F31" s="52">
        <v>0</v>
      </c>
      <c r="G31" s="45"/>
      <c r="H31" s="88" t="s">
        <v>30</v>
      </c>
      <c r="I31" s="88"/>
      <c r="J31" s="52">
        <v>2140928811.51</v>
      </c>
      <c r="K31" s="52">
        <v>1138229642.79</v>
      </c>
      <c r="L31" s="19"/>
    </row>
    <row r="32" spans="2:261" x14ac:dyDescent="0.3">
      <c r="B32" s="20"/>
      <c r="C32" s="84" t="s">
        <v>33</v>
      </c>
      <c r="D32" s="84"/>
      <c r="E32" s="52">
        <v>0</v>
      </c>
      <c r="F32" s="52">
        <v>0</v>
      </c>
      <c r="G32" s="45"/>
      <c r="H32" s="88" t="s">
        <v>32</v>
      </c>
      <c r="I32" s="88"/>
      <c r="J32" s="52">
        <v>8104673186.8900003</v>
      </c>
      <c r="K32" s="52">
        <v>4468106371.5699997</v>
      </c>
      <c r="L32" s="19"/>
    </row>
    <row r="33" spans="2:259" x14ac:dyDescent="0.3">
      <c r="B33" s="20"/>
      <c r="E33" s="77"/>
      <c r="F33" s="77"/>
      <c r="G33" s="45"/>
      <c r="H33" s="88" t="s">
        <v>34</v>
      </c>
      <c r="I33" s="88"/>
      <c r="J33" s="52">
        <v>815266027.97000003</v>
      </c>
      <c r="K33" s="52">
        <v>519672650.70999998</v>
      </c>
      <c r="L33" s="19"/>
    </row>
    <row r="34" spans="2:259" x14ac:dyDescent="0.3">
      <c r="B34" s="17"/>
      <c r="C34" s="87" t="s">
        <v>35</v>
      </c>
      <c r="D34" s="87"/>
      <c r="E34" s="18">
        <f>E14+E23+E27</f>
        <v>18241750756.919998</v>
      </c>
      <c r="F34" s="18">
        <f>F14+F23+F27</f>
        <v>10138749651.369999</v>
      </c>
      <c r="G34" s="45"/>
      <c r="H34" s="76"/>
      <c r="I34" s="14"/>
      <c r="J34" s="53"/>
      <c r="K34" s="53"/>
      <c r="L34" s="19"/>
      <c r="IY34" s="44"/>
    </row>
    <row r="35" spans="2:259" x14ac:dyDescent="0.3">
      <c r="B35" s="22"/>
      <c r="E35" s="77"/>
      <c r="F35" s="77"/>
      <c r="G35" s="49"/>
      <c r="H35" s="85" t="s">
        <v>36</v>
      </c>
      <c r="I35" s="85"/>
      <c r="J35" s="54">
        <f>SUM(J36:J40)</f>
        <v>200687876.87</v>
      </c>
      <c r="K35" s="54">
        <f>SUM(K36:K40)</f>
        <v>114021299.22</v>
      </c>
      <c r="L35" s="19"/>
    </row>
    <row r="36" spans="2:259" x14ac:dyDescent="0.3">
      <c r="B36" s="17"/>
      <c r="C36" s="89"/>
      <c r="D36" s="89"/>
      <c r="E36" s="59"/>
      <c r="F36" s="14"/>
      <c r="G36" s="45"/>
      <c r="H36" s="88" t="s">
        <v>37</v>
      </c>
      <c r="I36" s="88"/>
      <c r="J36" s="52">
        <v>200687876.87</v>
      </c>
      <c r="K36" s="52">
        <v>114021299.22</v>
      </c>
      <c r="L36" s="19"/>
    </row>
    <row r="37" spans="2:259" x14ac:dyDescent="0.3">
      <c r="B37" s="23"/>
      <c r="C37" s="15"/>
      <c r="D37" s="15"/>
      <c r="E37" s="52"/>
      <c r="F37" s="45"/>
      <c r="G37" s="45"/>
      <c r="H37" s="88" t="s">
        <v>38</v>
      </c>
      <c r="I37" s="88"/>
      <c r="J37" s="52">
        <v>0</v>
      </c>
      <c r="K37" s="52">
        <v>0</v>
      </c>
      <c r="L37" s="19"/>
    </row>
    <row r="38" spans="2:259" x14ac:dyDescent="0.3">
      <c r="B38" s="23"/>
      <c r="C38" s="15"/>
      <c r="D38" s="15"/>
      <c r="E38" s="45"/>
      <c r="F38" s="45"/>
      <c r="G38" s="45"/>
      <c r="H38" s="88" t="s">
        <v>39</v>
      </c>
      <c r="I38" s="88"/>
      <c r="J38" s="52">
        <v>0</v>
      </c>
      <c r="K38" s="52">
        <v>0</v>
      </c>
      <c r="L38" s="19"/>
    </row>
    <row r="39" spans="2:259" x14ac:dyDescent="0.3">
      <c r="B39" s="23"/>
      <c r="C39" s="15"/>
      <c r="D39" s="15"/>
      <c r="E39" s="45"/>
      <c r="F39" s="18"/>
      <c r="G39" s="45"/>
      <c r="H39" s="88" t="s">
        <v>40</v>
      </c>
      <c r="I39" s="88"/>
      <c r="J39" s="52">
        <v>0</v>
      </c>
      <c r="K39" s="52">
        <v>0</v>
      </c>
      <c r="L39" s="19"/>
    </row>
    <row r="40" spans="2:259" x14ac:dyDescent="0.3">
      <c r="B40" s="23"/>
      <c r="C40" s="15"/>
      <c r="D40" s="15"/>
      <c r="E40" s="45"/>
      <c r="F40" s="45"/>
      <c r="G40" s="45"/>
      <c r="H40" s="88" t="s">
        <v>41</v>
      </c>
      <c r="I40" s="88"/>
      <c r="J40" s="52">
        <v>0</v>
      </c>
      <c r="K40" s="52">
        <v>0</v>
      </c>
      <c r="L40" s="19"/>
    </row>
    <row r="41" spans="2:259" ht="14.55" customHeight="1" x14ac:dyDescent="0.3">
      <c r="B41" s="25"/>
      <c r="C41" s="55"/>
      <c r="D41" s="55"/>
      <c r="E41" s="56"/>
      <c r="F41" s="56"/>
      <c r="G41" s="56"/>
      <c r="H41" s="67"/>
      <c r="I41" s="68"/>
      <c r="J41" s="69"/>
      <c r="K41" s="69"/>
      <c r="L41" s="57"/>
    </row>
    <row r="42" spans="2:259" x14ac:dyDescent="0.3">
      <c r="B42" s="23"/>
      <c r="C42" s="15"/>
      <c r="D42" s="15"/>
      <c r="E42" s="45"/>
      <c r="F42" s="45"/>
      <c r="G42" s="45"/>
      <c r="H42" s="90" t="s">
        <v>42</v>
      </c>
      <c r="I42" s="90"/>
      <c r="J42" s="54">
        <f>SUM(J43:J48)</f>
        <v>71076090.430000007</v>
      </c>
      <c r="K42" s="54">
        <f>SUM(K43:K48)</f>
        <v>33410613.73</v>
      </c>
      <c r="L42" s="19"/>
    </row>
    <row r="43" spans="2:259" ht="14.55" customHeight="1" x14ac:dyDescent="0.3">
      <c r="B43" s="23"/>
      <c r="C43" s="15"/>
      <c r="D43" s="15"/>
      <c r="E43" s="45"/>
      <c r="F43" s="45"/>
      <c r="G43" s="45"/>
      <c r="H43" s="88" t="s">
        <v>43</v>
      </c>
      <c r="I43" s="88"/>
      <c r="J43" s="52">
        <v>0</v>
      </c>
      <c r="K43" s="52">
        <v>0</v>
      </c>
      <c r="L43" s="19"/>
    </row>
    <row r="44" spans="2:259" x14ac:dyDescent="0.3">
      <c r="B44" s="23"/>
      <c r="C44" s="15"/>
      <c r="D44" s="15"/>
      <c r="E44" s="45"/>
      <c r="F44" s="45"/>
      <c r="G44" s="45"/>
      <c r="H44" s="88" t="s">
        <v>44</v>
      </c>
      <c r="I44" s="88"/>
      <c r="J44" s="52">
        <v>0</v>
      </c>
      <c r="K44" s="52">
        <v>0</v>
      </c>
      <c r="L44" s="19"/>
    </row>
    <row r="45" spans="2:259" x14ac:dyDescent="0.3">
      <c r="B45" s="23"/>
      <c r="C45" s="15"/>
      <c r="D45" s="15"/>
      <c r="E45" s="45"/>
      <c r="F45" s="45"/>
      <c r="G45" s="45"/>
      <c r="H45" s="88" t="s">
        <v>45</v>
      </c>
      <c r="I45" s="88"/>
      <c r="J45" s="52">
        <v>0</v>
      </c>
      <c r="K45" s="52">
        <v>0</v>
      </c>
      <c r="L45" s="19"/>
    </row>
    <row r="46" spans="2:259" ht="30" customHeight="1" x14ac:dyDescent="0.3">
      <c r="B46" s="23"/>
      <c r="C46" s="15"/>
      <c r="D46" s="15"/>
      <c r="E46" s="45"/>
      <c r="F46" s="45"/>
      <c r="G46" s="45"/>
      <c r="H46" s="88" t="s">
        <v>46</v>
      </c>
      <c r="I46" s="88"/>
      <c r="J46" s="52">
        <v>0</v>
      </c>
      <c r="K46" s="52">
        <v>0</v>
      </c>
      <c r="L46" s="19"/>
    </row>
    <row r="47" spans="2:259" x14ac:dyDescent="0.3">
      <c r="B47" s="23"/>
      <c r="C47" s="15"/>
      <c r="D47" s="15"/>
      <c r="E47" s="45"/>
      <c r="F47" s="45"/>
      <c r="G47" s="45"/>
      <c r="H47" s="88" t="s">
        <v>47</v>
      </c>
      <c r="I47" s="88"/>
      <c r="J47" s="52">
        <v>0</v>
      </c>
      <c r="K47" s="52">
        <v>0</v>
      </c>
      <c r="L47" s="19"/>
    </row>
    <row r="48" spans="2:259" x14ac:dyDescent="0.3">
      <c r="B48" s="23"/>
      <c r="C48" s="15"/>
      <c r="D48" s="15"/>
      <c r="E48" s="45"/>
      <c r="F48" s="45"/>
      <c r="G48" s="45"/>
      <c r="H48" s="88" t="s">
        <v>48</v>
      </c>
      <c r="I48" s="88"/>
      <c r="J48" s="52">
        <v>71076090.430000007</v>
      </c>
      <c r="K48" s="52">
        <v>33410613.73</v>
      </c>
      <c r="L48" s="19"/>
    </row>
    <row r="49" spans="2:259" x14ac:dyDescent="0.3">
      <c r="B49" s="23"/>
      <c r="C49" s="15"/>
      <c r="D49" s="15"/>
      <c r="E49" s="45"/>
      <c r="F49" s="45"/>
      <c r="G49" s="45"/>
      <c r="H49" s="76"/>
      <c r="I49" s="14"/>
      <c r="J49" s="53"/>
      <c r="K49" s="53"/>
      <c r="L49" s="19"/>
    </row>
    <row r="50" spans="2:259" x14ac:dyDescent="0.3">
      <c r="B50" s="23"/>
      <c r="C50" s="15"/>
      <c r="D50" s="15"/>
      <c r="E50" s="45"/>
      <c r="F50" s="45"/>
      <c r="G50" s="45"/>
      <c r="H50" s="90" t="s">
        <v>49</v>
      </c>
      <c r="I50" s="90"/>
      <c r="J50" s="54">
        <f>J51</f>
        <v>334255143.20999998</v>
      </c>
      <c r="K50" s="54">
        <f>K51</f>
        <v>149043120.25999999</v>
      </c>
      <c r="L50" s="19"/>
    </row>
    <row r="51" spans="2:259" x14ac:dyDescent="0.3">
      <c r="B51" s="23"/>
      <c r="C51" s="15"/>
      <c r="D51" s="15"/>
      <c r="E51" s="45"/>
      <c r="F51" s="45"/>
      <c r="G51" s="45"/>
      <c r="H51" s="88" t="s">
        <v>50</v>
      </c>
      <c r="I51" s="88"/>
      <c r="J51" s="52">
        <v>334255143.20999998</v>
      </c>
      <c r="K51" s="52">
        <v>149043120.25999999</v>
      </c>
      <c r="L51" s="19"/>
      <c r="IY51" s="44"/>
    </row>
    <row r="52" spans="2:259" x14ac:dyDescent="0.3">
      <c r="B52" s="23"/>
      <c r="C52" s="15"/>
      <c r="D52" s="15"/>
      <c r="E52" s="45"/>
      <c r="F52" s="45"/>
      <c r="G52" s="45"/>
      <c r="H52" s="76"/>
      <c r="I52" s="14"/>
      <c r="J52" s="53"/>
      <c r="K52" s="53"/>
      <c r="L52" s="19"/>
      <c r="IY52" s="44"/>
    </row>
    <row r="53" spans="2:259" x14ac:dyDescent="0.3">
      <c r="B53" s="23"/>
      <c r="C53" s="15"/>
      <c r="D53" s="15"/>
      <c r="E53" s="45"/>
      <c r="F53" s="45"/>
      <c r="G53" s="45"/>
      <c r="H53" s="90" t="s">
        <v>51</v>
      </c>
      <c r="I53" s="90"/>
      <c r="J53" s="54">
        <f>J14+J19+J30+J35+J42+J50</f>
        <v>17208299489.209999</v>
      </c>
      <c r="K53" s="54">
        <f>K14+K19+K30+K35+K42+K50</f>
        <v>9547648910.1099987</v>
      </c>
      <c r="L53" s="24"/>
    </row>
    <row r="54" spans="2:259" x14ac:dyDescent="0.3">
      <c r="B54" s="23"/>
      <c r="C54" s="15"/>
      <c r="D54" s="15"/>
      <c r="E54" s="45"/>
      <c r="F54" s="45"/>
      <c r="G54" s="45"/>
      <c r="H54" s="60"/>
      <c r="I54" s="60"/>
      <c r="J54" s="53"/>
      <c r="K54" s="53"/>
      <c r="L54" s="24"/>
      <c r="IY54" s="43"/>
    </row>
    <row r="55" spans="2:259" x14ac:dyDescent="0.3">
      <c r="B55" s="23"/>
      <c r="C55" s="15"/>
      <c r="D55" s="15"/>
      <c r="E55" s="45"/>
      <c r="F55" s="45"/>
      <c r="G55" s="45"/>
      <c r="H55" s="85" t="s">
        <v>52</v>
      </c>
      <c r="I55" s="85"/>
      <c r="J55" s="54">
        <f>+E34-J53</f>
        <v>1033451267.7099991</v>
      </c>
      <c r="K55" s="54">
        <f>+F34-K53</f>
        <v>591100741.26000023</v>
      </c>
      <c r="L55" s="24"/>
    </row>
    <row r="56" spans="2:259" x14ac:dyDescent="0.3">
      <c r="B56" s="25"/>
      <c r="C56" s="26"/>
      <c r="D56" s="26"/>
      <c r="E56" s="50"/>
      <c r="F56" s="50"/>
      <c r="G56" s="50"/>
      <c r="H56" s="51"/>
      <c r="I56" s="51"/>
      <c r="J56" s="51"/>
      <c r="K56" s="50"/>
      <c r="L56" s="27"/>
      <c r="IY56" s="43"/>
    </row>
    <row r="57" spans="2:259" x14ac:dyDescent="0.3">
      <c r="B57" s="1"/>
      <c r="C57" s="21"/>
      <c r="D57" s="28"/>
      <c r="E57" s="28"/>
      <c r="F57" s="29"/>
      <c r="G57" s="1"/>
      <c r="H57" s="30"/>
      <c r="I57" s="31"/>
      <c r="J57" s="31"/>
      <c r="K57" s="29"/>
      <c r="L57" s="1"/>
      <c r="IY57" s="43"/>
    </row>
    <row r="58" spans="2:259" x14ac:dyDescent="0.3">
      <c r="B58" s="75" t="s">
        <v>53</v>
      </c>
      <c r="D58" s="75"/>
      <c r="E58" s="75"/>
      <c r="F58" s="75"/>
      <c r="G58" s="75"/>
      <c r="H58" s="75"/>
      <c r="I58" s="75"/>
      <c r="J58" s="75"/>
      <c r="K58" s="75"/>
    </row>
    <row r="59" spans="2:259" ht="18" customHeight="1" x14ac:dyDescent="0.3">
      <c r="C59" s="72"/>
      <c r="D59" s="73"/>
      <c r="E59" s="73"/>
      <c r="F59" s="29"/>
      <c r="G59" s="48"/>
      <c r="H59" s="30"/>
      <c r="I59" s="28"/>
      <c r="J59" s="28"/>
      <c r="K59" s="29"/>
    </row>
    <row r="60" spans="2:259" ht="18" customHeight="1" x14ac:dyDescent="0.3">
      <c r="C60" s="74"/>
      <c r="D60" s="74"/>
      <c r="E60" s="74"/>
      <c r="F60" s="21"/>
      <c r="G60" s="48"/>
      <c r="H60" s="65"/>
      <c r="I60" s="63"/>
      <c r="J60" s="62"/>
      <c r="K60" s="66"/>
    </row>
    <row r="61" spans="2:259" x14ac:dyDescent="0.3">
      <c r="C61" s="91" t="s">
        <v>56</v>
      </c>
      <c r="D61" s="91"/>
      <c r="E61" s="91"/>
      <c r="F61" s="64"/>
      <c r="G61" s="29"/>
      <c r="I61" s="91" t="s">
        <v>57</v>
      </c>
      <c r="J61" s="91"/>
      <c r="K61" s="91"/>
    </row>
    <row r="62" spans="2:259" ht="14.4" customHeight="1" x14ac:dyDescent="0.3">
      <c r="C62" s="92" t="s">
        <v>55</v>
      </c>
      <c r="D62" s="92"/>
      <c r="E62" s="92"/>
      <c r="F62" s="33"/>
      <c r="G62" s="32"/>
      <c r="I62" s="92" t="s">
        <v>58</v>
      </c>
      <c r="J62" s="92"/>
      <c r="K62" s="92"/>
    </row>
    <row r="63" spans="2:259" x14ac:dyDescent="0.3">
      <c r="F63" s="33"/>
    </row>
    <row r="64" spans="2:259" ht="14.55" hidden="1" x14ac:dyDescent="0.35">
      <c r="F64" s="33"/>
    </row>
    <row r="65" spans="6:6" ht="14.55" hidden="1" x14ac:dyDescent="0.35">
      <c r="F65" s="33"/>
    </row>
    <row r="66" spans="6:6" x14ac:dyDescent="0.3"/>
    <row r="67" spans="6:6" x14ac:dyDescent="0.3"/>
    <row r="68" spans="6:6" x14ac:dyDescent="0.3"/>
    <row r="69" spans="6:6" x14ac:dyDescent="0.3"/>
    <row r="70" spans="6:6" x14ac:dyDescent="0.3"/>
    <row r="71" spans="6:6" x14ac:dyDescent="0.3"/>
    <row r="72" spans="6:6" x14ac:dyDescent="0.3"/>
    <row r="73" spans="6:6" x14ac:dyDescent="0.3"/>
    <row r="74" spans="6:6" x14ac:dyDescent="0.3"/>
    <row r="75" spans="6:6" x14ac:dyDescent="0.3"/>
    <row r="76" spans="6:6" x14ac:dyDescent="0.3"/>
  </sheetData>
  <mergeCells count="69">
    <mergeCell ref="C61:E61"/>
    <mergeCell ref="C62:E62"/>
    <mergeCell ref="H55:I55"/>
    <mergeCell ref="I61:K61"/>
    <mergeCell ref="I62:K62"/>
    <mergeCell ref="H53:I53"/>
    <mergeCell ref="H39:I39"/>
    <mergeCell ref="H40:I40"/>
    <mergeCell ref="H42:I42"/>
    <mergeCell ref="H43:I43"/>
    <mergeCell ref="H44:I44"/>
    <mergeCell ref="H45:I45"/>
    <mergeCell ref="H46:I46"/>
    <mergeCell ref="H47:I47"/>
    <mergeCell ref="H48:I48"/>
    <mergeCell ref="H50:I50"/>
    <mergeCell ref="H51:I51"/>
    <mergeCell ref="H38:I38"/>
    <mergeCell ref="C30:D30"/>
    <mergeCell ref="H31:I31"/>
    <mergeCell ref="C31:D31"/>
    <mergeCell ref="H32:I32"/>
    <mergeCell ref="C32:D32"/>
    <mergeCell ref="H33:I33"/>
    <mergeCell ref="C34:D34"/>
    <mergeCell ref="H35:I35"/>
    <mergeCell ref="C36:D36"/>
    <mergeCell ref="H36:I36"/>
    <mergeCell ref="H37:I37"/>
    <mergeCell ref="H30:I30"/>
    <mergeCell ref="H27:I27"/>
    <mergeCell ref="C27:D27"/>
    <mergeCell ref="H28:I28"/>
    <mergeCell ref="C28:D28"/>
    <mergeCell ref="C29:D29"/>
    <mergeCell ref="C25:D25"/>
    <mergeCell ref="H26:I26"/>
    <mergeCell ref="C20:D20"/>
    <mergeCell ref="H20:I20"/>
    <mergeCell ref="C21:D21"/>
    <mergeCell ref="H21:I21"/>
    <mergeCell ref="C22:D22"/>
    <mergeCell ref="H22:I22"/>
    <mergeCell ref="H23:I23"/>
    <mergeCell ref="C23:D23"/>
    <mergeCell ref="H24:I24"/>
    <mergeCell ref="C24:D24"/>
    <mergeCell ref="H25:I25"/>
    <mergeCell ref="C11:D11"/>
    <mergeCell ref="H11:I11"/>
    <mergeCell ref="D8:K8"/>
    <mergeCell ref="C19:D19"/>
    <mergeCell ref="H19:I19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H17:I17"/>
    <mergeCell ref="C18:D18"/>
    <mergeCell ref="B3:L3"/>
    <mergeCell ref="B4:L4"/>
    <mergeCell ref="B5:L5"/>
    <mergeCell ref="B6:L6"/>
    <mergeCell ref="B7:L7"/>
  </mergeCells>
  <printOptions horizontalCentered="1"/>
  <pageMargins left="0" right="0" top="0.74803149606299213" bottom="0.35433070866141736" header="0.31496062992125984" footer="0.11811023622047245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Contabilidad</cp:lastModifiedBy>
  <cp:lastPrinted>2020-04-29T18:50:13Z</cp:lastPrinted>
  <dcterms:created xsi:type="dcterms:W3CDTF">2015-12-15T19:51:46Z</dcterms:created>
  <dcterms:modified xsi:type="dcterms:W3CDTF">2020-10-08T19:26:00Z</dcterms:modified>
</cp:coreProperties>
</file>