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8_{9104AAF4-A663-4AF5-B0B5-40C9C8DB13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Hoja1!$B$1:$K$61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3" i="1"/>
  <c r="K18" i="1"/>
  <c r="F23" i="1"/>
  <c r="F29" i="1"/>
  <c r="F19" i="1"/>
  <c r="F24" i="1"/>
  <c r="F18" i="1"/>
  <c r="E19" i="1"/>
  <c r="E18" i="1"/>
  <c r="E29" i="1"/>
  <c r="K52" i="1" l="1"/>
  <c r="J52" i="1"/>
  <c r="K44" i="1"/>
  <c r="J44" i="1"/>
  <c r="K38" i="1"/>
  <c r="J38" i="1"/>
  <c r="K27" i="1"/>
  <c r="J27" i="1"/>
  <c r="F26" i="1"/>
  <c r="E26" i="1"/>
  <c r="K16" i="1"/>
  <c r="K14" i="1" s="1"/>
  <c r="J16" i="1"/>
  <c r="J14" i="1" s="1"/>
  <c r="F16" i="1"/>
  <c r="E16" i="1"/>
  <c r="E14" i="1" s="1"/>
  <c r="J36" i="1" l="1"/>
  <c r="F14" i="1"/>
  <c r="K36" i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<sst xmlns="http://schemas.openxmlformats.org/spreadsheetml/2006/main" count="68" uniqueCount="65">
  <si>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</si>
  <si>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</si>
  <si>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</si>
  <si>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</si>
  <si>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</si>
  <si>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</si>
  <si>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</si>
  <si>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</si>
  <si>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</si>
  <si>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</si>
  <si>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</si>
  <si>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</si>
  <si>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</si>
  <si>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</si>
  <si>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</si>
  <si>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</si>
  <si>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</si>
  <si>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</si>
  <si>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</si>
  <si>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</si>
  <si>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</si>
  <si>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</si>
  <si>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</si>
  <si>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</si>
  <si>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</si>
  <si>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</si>
  <si>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</si>
  <si>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</si>
  <si>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</si>
  <si>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</si>
  <si>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</si>
  <si>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</si>
  <si>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</si>
  <si>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</si>
  <si>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</si>
  <si>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</si>
  <si>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</si>
  <si>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</si>
  <si>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</si>
  <si>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</si>
  <si>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</si>
  <si>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</si>
  <si>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</si>
  <si>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</si>
  <si>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</si>
  <si>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</si>
  <si>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</si>
  <si>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</si>
  <si>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</si>
  <si>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</si>
  <si>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</si>
  <si>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</si>
  <si>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</si>
  <si>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</si>
  <si>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</si>
  <si>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</si>
  <si>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</si>
  <si>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</si>
  <si>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FONDO SOCIAL PARA EL DESARROLLO DE BCS</t>
  </si>
  <si>
    <t>ING. MANUEL DE JESUS SALGADO MAYORAL</t>
  </si>
  <si>
    <t>DIRECTOR GENERAL DE FOSDEBCS</t>
  </si>
  <si>
    <t>MARIA DE LA PAZ LIMON ENCINAS</t>
  </si>
  <si>
    <t>JEFE DE CONTABILIDAD Y ADMON.</t>
  </si>
  <si>
    <t>Al 31 de Diciembre del 2019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</si>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</sst>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12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/>
    <xf numFmtId="0" fontId="2" fillId="2" borderId="4" xfId="0" applyFont="1" applyFill="1" applyBorder="1"/>
    <xf numFmtId="0" fontId="2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horizontal="left" vertical="top"/>
    </xf>
    <xf numFmtId="3" fontId="4" fillId="2" borderId="4" xfId="0" applyNumberFormat="1" applyFont="1" applyFill="1" applyBorder="1" applyAlignment="1" applyProtection="1">
      <alignment horizontal="right" vertical="top"/>
    </xf>
    <xf numFmtId="0" fontId="4" fillId="2" borderId="3" xfId="0" applyFont="1" applyFill="1" applyBorder="1" applyAlignment="1">
      <alignment horizontal="left" vertical="top"/>
    </xf>
    <xf numFmtId="3" fontId="6" fillId="2" borderId="4" xfId="0" applyNumberFormat="1" applyFont="1" applyFill="1" applyBorder="1" applyAlignment="1" applyProtection="1">
      <alignment horizontal="right" vertical="top"/>
    </xf>
    <xf numFmtId="3" fontId="6" fillId="2" borderId="4" xfId="1" applyNumberFormat="1" applyFont="1" applyFill="1" applyBorder="1" applyAlignment="1" applyProtection="1">
      <alignment horizontal="right" vertical="top" wrapText="1"/>
      <protection locked="0"/>
    </xf>
    <xf numFmtId="0" fontId="9" fillId="2" borderId="4" xfId="2" applyFont="1" applyFill="1" applyBorder="1" applyAlignment="1" applyProtection="1">
      <alignment horizontal="center"/>
    </xf>
    <xf numFmtId="0" fontId="6" fillId="2" borderId="5" xfId="0" applyFont="1" applyFill="1" applyBorder="1" applyAlignment="1">
      <alignment horizontal="left" vertical="top"/>
    </xf>
    <xf numFmtId="0" fontId="2" fillId="2" borderId="6" xfId="0" applyFont="1" applyFill="1" applyBorder="1"/>
    <xf numFmtId="0" fontId="2" fillId="2" borderId="6" xfId="0" applyFont="1" applyFill="1" applyBorder="1" applyAlignment="1">
      <alignment vertical="top"/>
    </xf>
    <xf numFmtId="3" fontId="6" fillId="2" borderId="6" xfId="1" applyNumberFormat="1" applyFont="1" applyFill="1" applyBorder="1" applyAlignment="1" applyProtection="1">
      <alignment horizontal="right" vertical="top" wrapText="1"/>
      <protection locked="0"/>
    </xf>
    <xf numFmtId="3" fontId="6" fillId="2" borderId="7" xfId="1" applyNumberFormat="1" applyFont="1" applyFill="1" applyBorder="1" applyAlignment="1" applyProtection="1">
      <alignment horizontal="right" vertical="top" wrapText="1"/>
      <protection locked="0"/>
    </xf>
    <xf numFmtId="0" fontId="4" fillId="2" borderId="0" xfId="0" applyNumberFormat="1" applyFont="1" applyFill="1" applyBorder="1" applyAlignment="1" applyProtection="1"/>
    <xf numFmtId="0" fontId="7" fillId="3" borderId="8" xfId="0" applyFont="1" applyFill="1" applyBorder="1" applyAlignment="1">
      <alignment horizontal="center" vertical="center"/>
    </xf>
    <xf numFmtId="164" fontId="8" fillId="3" borderId="9" xfId="1" applyNumberFormat="1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44" fontId="0" fillId="0" borderId="0" xfId="3" applyFont="1"/>
    <xf numFmtId="44" fontId="14" fillId="0" borderId="0" xfId="0" applyNumberFormat="1" applyFont="1"/>
    <xf numFmtId="44" fontId="14" fillId="0" borderId="0" xfId="3" applyFont="1"/>
    <xf numFmtId="0" fontId="0" fillId="0" borderId="0" xfId="0" applyAlignment="1">
      <alignment horizontal="center"/>
    </xf>
    <xf numFmtId="0" fontId="8" fillId="3" borderId="9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2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1714500</xdr:colOff>
      <xdr:row>2</xdr:row>
      <xdr:rowOff>51546</xdr:rowOff>
    </xdr:from>
    <xdr:to>
      <xdr:col>9</xdr:col>
      <xdr:colOff>593911</xdr:colOff>
      <xdr:row>6</xdr:row>
      <xdr:rowOff>125841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9256059" y="298075"/>
          <a:ext cx="2274793" cy="847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1176617</xdr:colOff>
      <xdr:row>2</xdr:row>
      <xdr:rowOff>44823</xdr:rowOff>
    </xdr:from>
    <xdr:to>
      <xdr:col>4</xdr:col>
      <xdr:colOff>608270</xdr:colOff>
      <xdr:row>6</xdr:row>
      <xdr:rowOff>102037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4CAD126C-FB46-43D7-BCD3-437CBEBB010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263588" y="291352"/>
          <a:ext cx="2098653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A64"/>
  <sheetViews>
    <sheetView tabSelected="1" zoomScale="85" zoomScaleNormal="85" workbookViewId="0">
      <selection activeCell="F59" sqref="F59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25.42578125" customWidth="1"/>
    <col min="260" max="260" width="20.7109375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260" ht="10.5" customHeight="1" x14ac:dyDescent="0.25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260" ht="9" customHeight="1" x14ac:dyDescent="0.25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260" ht="15.75" x14ac:dyDescent="0.25">
      <c r="B3" s="75" t="s">
        <v>57</v>
      </c>
      <c r="C3" s="75"/>
      <c r="D3" s="75"/>
      <c r="E3" s="75"/>
      <c r="F3" s="75"/>
      <c r="G3" s="75"/>
      <c r="H3" s="75"/>
      <c r="I3" s="75"/>
      <c r="J3" s="75"/>
      <c r="K3" s="75"/>
      <c r="L3" s="36"/>
    </row>
    <row r="4" spans="2:260" x14ac:dyDescent="0.25">
      <c r="B4" s="76" t="s">
        <v>64</v>
      </c>
      <c r="C4" s="76"/>
      <c r="D4" s="76"/>
      <c r="E4" s="76"/>
      <c r="F4" s="76"/>
      <c r="G4" s="76"/>
      <c r="H4" s="76"/>
      <c r="I4" s="76"/>
      <c r="J4" s="76"/>
      <c r="K4" s="76"/>
      <c r="L4" s="37"/>
    </row>
    <row r="5" spans="2:260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38"/>
    </row>
    <row r="6" spans="2:260" x14ac:dyDescent="0.25">
      <c r="B6" s="78" t="s">
        <v>63</v>
      </c>
      <c r="C6" s="78"/>
      <c r="D6" s="78"/>
      <c r="E6" s="78"/>
      <c r="F6" s="78"/>
      <c r="G6" s="78"/>
      <c r="H6" s="78"/>
      <c r="I6" s="78"/>
      <c r="J6" s="78"/>
      <c r="K6" s="78"/>
      <c r="L6" s="39"/>
    </row>
    <row r="7" spans="2:260" x14ac:dyDescent="0.25">
      <c r="B7" s="78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39"/>
    </row>
    <row r="8" spans="2:260" x14ac:dyDescent="0.25">
      <c r="B8" s="11"/>
      <c r="C8" s="12" t="s">
        <v>2</v>
      </c>
      <c r="D8" s="65" t="s">
        <v>58</v>
      </c>
      <c r="E8" s="65"/>
      <c r="F8" s="65"/>
      <c r="G8" s="65"/>
      <c r="H8" s="65"/>
      <c r="I8" s="65"/>
      <c r="J8" s="65"/>
      <c r="K8" s="13"/>
      <c r="L8" s="55"/>
    </row>
    <row r="9" spans="2:260" ht="10.5" customHeight="1" x14ac:dyDescent="0.25">
      <c r="B9" s="10"/>
      <c r="C9" s="10"/>
      <c r="D9" s="10"/>
      <c r="E9" s="10"/>
      <c r="F9" s="10"/>
      <c r="G9" s="10"/>
      <c r="IZ9" s="60"/>
    </row>
    <row r="10" spans="2:260" ht="11.25" customHeight="1" thickBot="1" x14ac:dyDescent="0.3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  <c r="IZ10" s="60"/>
    </row>
    <row r="11" spans="2:260" x14ac:dyDescent="0.25">
      <c r="B11" s="56"/>
      <c r="C11" s="64" t="s">
        <v>3</v>
      </c>
      <c r="D11" s="64"/>
      <c r="E11" s="57" t="s">
        <v>4</v>
      </c>
      <c r="F11" s="57" t="s">
        <v>5</v>
      </c>
      <c r="G11" s="58"/>
      <c r="H11" s="64" t="s">
        <v>3</v>
      </c>
      <c r="I11" s="64"/>
      <c r="J11" s="57" t="s">
        <v>4</v>
      </c>
      <c r="K11" s="57" t="s">
        <v>5</v>
      </c>
      <c r="L11" s="59"/>
      <c r="IZ11" s="60"/>
    </row>
    <row r="12" spans="2:260" x14ac:dyDescent="0.25">
      <c r="B12" s="41"/>
      <c r="C12" s="16"/>
      <c r="D12" s="16"/>
      <c r="E12" s="17"/>
      <c r="F12" s="17"/>
      <c r="G12" s="9"/>
      <c r="H12" s="6"/>
      <c r="I12" s="8"/>
      <c r="J12" s="6"/>
      <c r="K12" s="6"/>
      <c r="L12" s="42"/>
      <c r="IY12" s="60"/>
      <c r="IZ12" s="60"/>
    </row>
    <row r="13" spans="2:260" x14ac:dyDescent="0.25">
      <c r="B13" s="43"/>
      <c r="C13" s="18"/>
      <c r="D13" s="18"/>
      <c r="E13" s="19"/>
      <c r="F13" s="19"/>
      <c r="G13" s="7"/>
      <c r="H13" s="6"/>
      <c r="I13" s="8"/>
      <c r="J13" s="6"/>
      <c r="K13" s="6"/>
      <c r="L13" s="42"/>
      <c r="IY13" s="60"/>
      <c r="IZ13" s="60"/>
    </row>
    <row r="14" spans="2:260" x14ac:dyDescent="0.25">
      <c r="B14" s="44"/>
      <c r="C14" s="66" t="s">
        <v>6</v>
      </c>
      <c r="D14" s="66"/>
      <c r="E14" s="20">
        <f>E16+E26</f>
        <v>1674434</v>
      </c>
      <c r="F14" s="20">
        <f>F16+F26</f>
        <v>249760</v>
      </c>
      <c r="G14" s="7"/>
      <c r="H14" s="66" t="s">
        <v>7</v>
      </c>
      <c r="I14" s="66"/>
      <c r="J14" s="20">
        <f>J16+J27</f>
        <v>181460</v>
      </c>
      <c r="K14" s="20">
        <f>K16+K27</f>
        <v>1152803</v>
      </c>
      <c r="L14" s="45"/>
      <c r="IY14" s="60"/>
      <c r="IZ14" s="60"/>
    </row>
    <row r="15" spans="2:260" x14ac:dyDescent="0.25">
      <c r="B15" s="46"/>
      <c r="C15" s="21"/>
      <c r="D15" s="22"/>
      <c r="E15" s="23"/>
      <c r="F15" s="23"/>
      <c r="G15" s="7"/>
      <c r="H15" s="21"/>
      <c r="I15" s="21"/>
      <c r="J15" s="23"/>
      <c r="K15" s="23"/>
      <c r="L15" s="47"/>
      <c r="IY15" s="60"/>
    </row>
    <row r="16" spans="2:260" x14ac:dyDescent="0.25">
      <c r="B16" s="46"/>
      <c r="C16" s="66" t="s">
        <v>8</v>
      </c>
      <c r="D16" s="66"/>
      <c r="E16" s="20">
        <f>SUM(E18:E24)</f>
        <v>1542265</v>
      </c>
      <c r="F16" s="20">
        <f>SUM(F18:F24)</f>
        <v>58334</v>
      </c>
      <c r="G16" s="7"/>
      <c r="H16" s="66" t="s">
        <v>9</v>
      </c>
      <c r="I16" s="66"/>
      <c r="J16" s="20">
        <f>SUM(J18:J25)</f>
        <v>171814</v>
      </c>
      <c r="K16" s="20">
        <f>SUM(K18:K25)</f>
        <v>1152803</v>
      </c>
      <c r="L16" s="45"/>
      <c r="IY16" s="60"/>
    </row>
    <row r="17" spans="2:261" x14ac:dyDescent="0.25">
      <c r="B17" s="46"/>
      <c r="C17" s="21"/>
      <c r="D17" s="22"/>
      <c r="E17" s="23">
        <v>0</v>
      </c>
      <c r="F17" s="23"/>
      <c r="G17" s="7"/>
      <c r="H17" s="21"/>
      <c r="I17" s="21"/>
      <c r="J17" s="23"/>
      <c r="K17" s="23"/>
      <c r="L17" s="47"/>
      <c r="IY17" s="60"/>
    </row>
    <row r="18" spans="2:261" x14ac:dyDescent="0.25">
      <c r="B18" s="44"/>
      <c r="C18" s="67" t="s">
        <v>10</v>
      </c>
      <c r="D18" s="67"/>
      <c r="E18" s="24">
        <f>160105+900853+105465+34269</f>
        <v>1200692</v>
      </c>
      <c r="F18" s="24">
        <f>489</f>
        <v>489</v>
      </c>
      <c r="G18" s="7"/>
      <c r="H18" s="67" t="s">
        <v>11</v>
      </c>
      <c r="I18" s="67"/>
      <c r="J18" s="24">
        <v>66767</v>
      </c>
      <c r="K18" s="24">
        <f>57550+942273+142260</f>
        <v>1142083</v>
      </c>
      <c r="L18" s="48"/>
      <c r="IY18" s="60"/>
    </row>
    <row r="19" spans="2:261" x14ac:dyDescent="0.25">
      <c r="B19" s="44"/>
      <c r="C19" s="67" t="s">
        <v>12</v>
      </c>
      <c r="D19" s="67"/>
      <c r="E19" s="24">
        <f>138231+42921+29286+120102</f>
        <v>330540</v>
      </c>
      <c r="F19" s="24">
        <f>14823+2069</f>
        <v>16892</v>
      </c>
      <c r="G19" s="7"/>
      <c r="H19" s="67" t="s">
        <v>13</v>
      </c>
      <c r="I19" s="67"/>
      <c r="J19" s="24">
        <v>0</v>
      </c>
      <c r="K19" s="24">
        <v>5529</v>
      </c>
      <c r="L19" s="48"/>
      <c r="IY19" s="60"/>
    </row>
    <row r="20" spans="2:261" x14ac:dyDescent="0.25">
      <c r="B20" s="44"/>
      <c r="C20" s="67" t="s">
        <v>14</v>
      </c>
      <c r="D20" s="67"/>
      <c r="E20" s="24">
        <v>0</v>
      </c>
      <c r="F20" s="24">
        <v>0</v>
      </c>
      <c r="G20" s="7"/>
      <c r="H20" s="67" t="s">
        <v>15</v>
      </c>
      <c r="I20" s="67"/>
      <c r="J20" s="24">
        <v>0</v>
      </c>
      <c r="K20" s="24">
        <v>0</v>
      </c>
      <c r="L20" s="48"/>
      <c r="IY20" s="60"/>
      <c r="IZ20" s="63"/>
      <c r="JA20" s="63"/>
    </row>
    <row r="21" spans="2:261" x14ac:dyDescent="0.25">
      <c r="B21" s="44"/>
      <c r="C21" s="67" t="s">
        <v>16</v>
      </c>
      <c r="D21" s="67"/>
      <c r="E21" s="24">
        <v>0</v>
      </c>
      <c r="F21" s="24">
        <v>0</v>
      </c>
      <c r="G21" s="7"/>
      <c r="H21" s="67" t="s">
        <v>17</v>
      </c>
      <c r="I21" s="67"/>
      <c r="J21" s="24">
        <v>0</v>
      </c>
      <c r="K21" s="24">
        <v>0</v>
      </c>
      <c r="L21" s="48"/>
      <c r="IY21" s="60"/>
    </row>
    <row r="22" spans="2:261" x14ac:dyDescent="0.25">
      <c r="B22" s="44"/>
      <c r="C22" s="67" t="s">
        <v>18</v>
      </c>
      <c r="D22" s="67"/>
      <c r="E22" s="24">
        <v>0</v>
      </c>
      <c r="F22" s="24">
        <v>0</v>
      </c>
      <c r="G22" s="7"/>
      <c r="H22" s="67" t="s">
        <v>19</v>
      </c>
      <c r="I22" s="67"/>
      <c r="J22" s="24"/>
      <c r="K22" s="24">
        <v>5191</v>
      </c>
      <c r="L22" s="48"/>
      <c r="IZ22" s="60"/>
      <c r="JA22" s="60"/>
    </row>
    <row r="23" spans="2:261" x14ac:dyDescent="0.25">
      <c r="B23" s="44"/>
      <c r="C23" s="67" t="s">
        <v>20</v>
      </c>
      <c r="D23" s="67"/>
      <c r="E23" s="24">
        <v>11033</v>
      </c>
      <c r="F23" s="24">
        <f>8976+15302+5611</f>
        <v>29889</v>
      </c>
      <c r="G23" s="7"/>
      <c r="H23" s="67" t="s">
        <v>21</v>
      </c>
      <c r="I23" s="67"/>
      <c r="J23" s="24">
        <f>21193+19054+53742</f>
        <v>93989</v>
      </c>
      <c r="K23" s="24">
        <v>0</v>
      </c>
      <c r="L23" s="48"/>
      <c r="IZ23" s="60"/>
      <c r="JA23" s="60"/>
    </row>
    <row r="24" spans="2:261" x14ac:dyDescent="0.25">
      <c r="B24" s="44"/>
      <c r="C24" s="67" t="s">
        <v>22</v>
      </c>
      <c r="D24" s="67"/>
      <c r="E24" s="24">
        <v>0</v>
      </c>
      <c r="F24" s="24">
        <f>5224+3083+2757</f>
        <v>11064</v>
      </c>
      <c r="G24" s="7"/>
      <c r="H24" s="67" t="s">
        <v>23</v>
      </c>
      <c r="I24" s="67"/>
      <c r="J24" s="24">
        <f>5529+5529</f>
        <v>11058</v>
      </c>
      <c r="K24" s="24">
        <v>0</v>
      </c>
      <c r="L24" s="48"/>
      <c r="IZ24" s="61"/>
      <c r="JA24" s="62"/>
    </row>
    <row r="25" spans="2:261" x14ac:dyDescent="0.25">
      <c r="B25" s="46"/>
      <c r="C25" s="21"/>
      <c r="D25" s="22"/>
      <c r="E25" s="23"/>
      <c r="F25" s="23"/>
      <c r="G25" s="7"/>
      <c r="H25" s="67" t="s">
        <v>24</v>
      </c>
      <c r="I25" s="67"/>
      <c r="J25" s="24">
        <v>0</v>
      </c>
      <c r="K25" s="24"/>
      <c r="L25" s="48"/>
    </row>
    <row r="26" spans="2:261" x14ac:dyDescent="0.25">
      <c r="B26" s="46"/>
      <c r="C26" s="66" t="s">
        <v>25</v>
      </c>
      <c r="D26" s="66"/>
      <c r="E26" s="20">
        <f>SUM(E28:E36)</f>
        <v>132169</v>
      </c>
      <c r="F26" s="20">
        <f>SUM(F28:F36)</f>
        <v>191426</v>
      </c>
      <c r="G26" s="7"/>
      <c r="H26" s="21"/>
      <c r="I26" s="21"/>
      <c r="J26" s="23"/>
      <c r="K26" s="23"/>
      <c r="L26" s="47"/>
    </row>
    <row r="27" spans="2:261" x14ac:dyDescent="0.25">
      <c r="B27" s="46"/>
      <c r="C27" s="21"/>
      <c r="D27" s="22"/>
      <c r="E27" s="23"/>
      <c r="F27" s="23"/>
      <c r="G27" s="7"/>
      <c r="H27" s="68" t="s">
        <v>26</v>
      </c>
      <c r="I27" s="68"/>
      <c r="J27" s="20">
        <f>SUM(J29:J34)</f>
        <v>9646</v>
      </c>
      <c r="K27" s="20">
        <f>SUM(K29:K34)</f>
        <v>0</v>
      </c>
      <c r="L27" s="45"/>
      <c r="IZ27" s="60"/>
      <c r="JA27" s="60"/>
    </row>
    <row r="28" spans="2:261" x14ac:dyDescent="0.25">
      <c r="B28" s="44"/>
      <c r="C28" s="67" t="s">
        <v>27</v>
      </c>
      <c r="D28" s="67"/>
      <c r="E28" s="24">
        <v>0</v>
      </c>
      <c r="F28" s="24">
        <v>0</v>
      </c>
      <c r="G28" s="7"/>
      <c r="H28" s="21"/>
      <c r="I28" s="21"/>
      <c r="J28" s="23"/>
      <c r="K28" s="23"/>
      <c r="L28" s="47"/>
      <c r="IZ28" s="60"/>
      <c r="JA28" s="60"/>
    </row>
    <row r="29" spans="2:261" x14ac:dyDescent="0.25">
      <c r="B29" s="44"/>
      <c r="C29" s="67" t="s">
        <v>28</v>
      </c>
      <c r="D29" s="67"/>
      <c r="E29" s="24">
        <f>14250+9142</f>
        <v>23392</v>
      </c>
      <c r="F29" s="24">
        <f>64236+118473</f>
        <v>182709</v>
      </c>
      <c r="G29" s="7"/>
      <c r="H29" s="67" t="s">
        <v>29</v>
      </c>
      <c r="I29" s="67"/>
      <c r="J29" s="24">
        <v>0</v>
      </c>
      <c r="K29" s="24">
        <v>0</v>
      </c>
      <c r="L29" s="48"/>
      <c r="IZ29" s="62"/>
      <c r="JA29" s="62"/>
    </row>
    <row r="30" spans="2:261" x14ac:dyDescent="0.25">
      <c r="B30" s="44"/>
      <c r="C30" s="67" t="s">
        <v>30</v>
      </c>
      <c r="D30" s="67"/>
      <c r="E30" s="24">
        <v>0</v>
      </c>
      <c r="F30" s="24">
        <v>0</v>
      </c>
      <c r="G30" s="7"/>
      <c r="H30" s="67" t="s">
        <v>31</v>
      </c>
      <c r="I30" s="67"/>
      <c r="J30" s="24">
        <v>0</v>
      </c>
      <c r="K30" s="24">
        <v>0</v>
      </c>
      <c r="L30" s="48"/>
    </row>
    <row r="31" spans="2:261" x14ac:dyDescent="0.25">
      <c r="B31" s="44"/>
      <c r="C31" s="67" t="s">
        <v>32</v>
      </c>
      <c r="D31" s="67"/>
      <c r="E31" s="24">
        <v>108777</v>
      </c>
      <c r="F31" s="24">
        <v>7308</v>
      </c>
      <c r="G31" s="7"/>
      <c r="H31" s="67" t="s">
        <v>33</v>
      </c>
      <c r="I31" s="67"/>
      <c r="J31" s="24">
        <v>0</v>
      </c>
      <c r="K31" s="24">
        <v>0</v>
      </c>
      <c r="L31" s="48"/>
    </row>
    <row r="32" spans="2:261" x14ac:dyDescent="0.25">
      <c r="B32" s="44"/>
      <c r="C32" s="67" t="s">
        <v>34</v>
      </c>
      <c r="D32" s="67"/>
      <c r="E32" s="24">
        <v>0</v>
      </c>
      <c r="F32" s="24">
        <v>0</v>
      </c>
      <c r="G32" s="7"/>
      <c r="H32" s="67" t="s">
        <v>35</v>
      </c>
      <c r="I32" s="67"/>
      <c r="J32" s="24">
        <v>9646</v>
      </c>
      <c r="K32" s="24">
        <v>0</v>
      </c>
      <c r="L32" s="48"/>
    </row>
    <row r="33" spans="2:12" x14ac:dyDescent="0.25">
      <c r="B33" s="44"/>
      <c r="C33" s="67" t="s">
        <v>36</v>
      </c>
      <c r="D33" s="67"/>
      <c r="E33" s="24">
        <v>0</v>
      </c>
      <c r="F33" s="24">
        <v>0</v>
      </c>
      <c r="G33" s="7"/>
      <c r="H33" s="67" t="s">
        <v>37</v>
      </c>
      <c r="I33" s="67"/>
      <c r="J33" s="24">
        <v>0</v>
      </c>
      <c r="K33" s="24">
        <v>0</v>
      </c>
      <c r="L33" s="48"/>
    </row>
    <row r="34" spans="2:12" x14ac:dyDescent="0.25">
      <c r="B34" s="44"/>
      <c r="C34" s="67" t="s">
        <v>38</v>
      </c>
      <c r="D34" s="67"/>
      <c r="E34" s="24">
        <v>0</v>
      </c>
      <c r="F34" s="24">
        <v>1409</v>
      </c>
      <c r="G34" s="7"/>
      <c r="H34" s="67" t="s">
        <v>39</v>
      </c>
      <c r="I34" s="67"/>
      <c r="J34" s="24">
        <v>0</v>
      </c>
      <c r="K34" s="24">
        <v>0</v>
      </c>
      <c r="L34" s="48"/>
    </row>
    <row r="35" spans="2:12" x14ac:dyDescent="0.25">
      <c r="B35" s="44"/>
      <c r="C35" s="67" t="s">
        <v>40</v>
      </c>
      <c r="D35" s="67"/>
      <c r="E35" s="24">
        <v>0</v>
      </c>
      <c r="F35" s="24">
        <v>0</v>
      </c>
      <c r="G35" s="7"/>
      <c r="H35" s="21"/>
      <c r="I35" s="21"/>
      <c r="J35" s="25"/>
      <c r="K35" s="25"/>
      <c r="L35" s="49"/>
    </row>
    <row r="36" spans="2:12" x14ac:dyDescent="0.25">
      <c r="B36" s="44"/>
      <c r="C36" s="67" t="s">
        <v>41</v>
      </c>
      <c r="D36" s="67"/>
      <c r="E36" s="24">
        <v>0</v>
      </c>
      <c r="F36" s="24">
        <v>0</v>
      </c>
      <c r="G36" s="7"/>
      <c r="H36" s="66" t="s">
        <v>42</v>
      </c>
      <c r="I36" s="66"/>
      <c r="J36" s="20">
        <f>J38+J44+J52</f>
        <v>0</v>
      </c>
      <c r="K36" s="20">
        <f>K38+K44+K52</f>
        <v>0</v>
      </c>
      <c r="L36" s="45"/>
    </row>
    <row r="37" spans="2:12" x14ac:dyDescent="0.25">
      <c r="B37" s="46"/>
      <c r="C37" s="21"/>
      <c r="D37" s="22"/>
      <c r="E37" s="25"/>
      <c r="F37" s="25"/>
      <c r="G37" s="7"/>
      <c r="H37" s="21"/>
      <c r="I37" s="21"/>
      <c r="J37" s="23"/>
      <c r="K37" s="23"/>
      <c r="L37" s="47"/>
    </row>
    <row r="38" spans="2:12" x14ac:dyDescent="0.25">
      <c r="B38" s="44"/>
      <c r="C38" s="6"/>
      <c r="D38" s="6"/>
      <c r="E38" s="6"/>
      <c r="F38" s="6"/>
      <c r="G38" s="7"/>
      <c r="H38" s="66" t="s">
        <v>43</v>
      </c>
      <c r="I38" s="66"/>
      <c r="J38" s="20">
        <f>SUM(J40:J42)</f>
        <v>0</v>
      </c>
      <c r="K38" s="20">
        <f>SUM(K40:K42)</f>
        <v>0</v>
      </c>
      <c r="L38" s="45"/>
    </row>
    <row r="39" spans="2:12" x14ac:dyDescent="0.25">
      <c r="B39" s="46"/>
      <c r="C39" s="6"/>
      <c r="D39" s="6"/>
      <c r="E39" s="6"/>
      <c r="F39" s="6"/>
      <c r="G39" s="7"/>
      <c r="H39" s="21"/>
      <c r="I39" s="21"/>
      <c r="J39" s="23"/>
      <c r="K39" s="23"/>
      <c r="L39" s="47"/>
    </row>
    <row r="40" spans="2:12" x14ac:dyDescent="0.25">
      <c r="B40" s="44"/>
      <c r="C40" s="6"/>
      <c r="D40" s="6"/>
      <c r="E40" s="6"/>
      <c r="F40" s="6"/>
      <c r="G40" s="7"/>
      <c r="H40" s="67" t="s">
        <v>44</v>
      </c>
      <c r="I40" s="67"/>
      <c r="J40" s="24">
        <v>0</v>
      </c>
      <c r="K40" s="24">
        <v>0</v>
      </c>
      <c r="L40" s="48"/>
    </row>
    <row r="41" spans="2:12" x14ac:dyDescent="0.25">
      <c r="B41" s="46"/>
      <c r="C41" s="6"/>
      <c r="D41" s="6"/>
      <c r="E41" s="6"/>
      <c r="F41" s="6"/>
      <c r="G41" s="7"/>
      <c r="H41" s="67" t="s">
        <v>45</v>
      </c>
      <c r="I41" s="67"/>
      <c r="J41" s="24"/>
      <c r="K41" s="24"/>
      <c r="L41" s="48"/>
    </row>
    <row r="42" spans="2:12" x14ac:dyDescent="0.25">
      <c r="B42" s="44"/>
      <c r="C42" s="6"/>
      <c r="D42" s="6"/>
      <c r="E42" s="6"/>
      <c r="F42" s="6"/>
      <c r="G42" s="7"/>
      <c r="H42" s="67" t="s">
        <v>46</v>
      </c>
      <c r="I42" s="67"/>
      <c r="J42" s="24">
        <v>0</v>
      </c>
      <c r="K42" s="24">
        <v>0</v>
      </c>
      <c r="L42" s="48"/>
    </row>
    <row r="43" spans="2:12" x14ac:dyDescent="0.25">
      <c r="B43" s="44"/>
      <c r="C43" s="6"/>
      <c r="D43" s="6"/>
      <c r="E43" s="6"/>
      <c r="F43" s="6"/>
      <c r="G43" s="7"/>
      <c r="H43" s="21"/>
      <c r="I43" s="21"/>
      <c r="J43" s="23"/>
      <c r="K43" s="23"/>
      <c r="L43" s="47"/>
    </row>
    <row r="44" spans="2:12" x14ac:dyDescent="0.25">
      <c r="B44" s="44"/>
      <c r="C44" s="6"/>
      <c r="D44" s="6"/>
      <c r="E44" s="6"/>
      <c r="F44" s="6"/>
      <c r="G44" s="7"/>
      <c r="H44" s="66" t="s">
        <v>47</v>
      </c>
      <c r="I44" s="66"/>
      <c r="J44" s="20">
        <f>SUM(J46:J50)</f>
        <v>0</v>
      </c>
      <c r="K44" s="20">
        <f>SUM(K46:K50)</f>
        <v>0</v>
      </c>
      <c r="L44" s="45"/>
    </row>
    <row r="45" spans="2:12" x14ac:dyDescent="0.25">
      <c r="B45" s="44"/>
      <c r="C45" s="6"/>
      <c r="D45" s="6"/>
      <c r="E45" s="6"/>
      <c r="F45" s="6"/>
      <c r="G45" s="7"/>
      <c r="H45" s="21"/>
      <c r="I45" s="21"/>
      <c r="J45" s="23"/>
      <c r="K45" s="23"/>
      <c r="L45" s="47"/>
    </row>
    <row r="46" spans="2:12" x14ac:dyDescent="0.25">
      <c r="B46" s="44"/>
      <c r="C46" s="6"/>
      <c r="D46" s="6"/>
      <c r="E46" s="6"/>
      <c r="F46" s="6"/>
      <c r="G46" s="7"/>
      <c r="H46" s="67" t="s">
        <v>48</v>
      </c>
      <c r="I46" s="67"/>
      <c r="J46" s="24">
        <v>0</v>
      </c>
      <c r="K46" s="24">
        <v>0</v>
      </c>
      <c r="L46" s="48"/>
    </row>
    <row r="47" spans="2:12" x14ac:dyDescent="0.25">
      <c r="B47" s="44"/>
      <c r="C47" s="6"/>
      <c r="D47" s="6"/>
      <c r="E47" s="6"/>
      <c r="F47" s="6"/>
      <c r="G47" s="7"/>
      <c r="H47" s="67" t="s">
        <v>49</v>
      </c>
      <c r="I47" s="67"/>
      <c r="J47" s="24">
        <v>0</v>
      </c>
      <c r="K47" s="24">
        <v>0</v>
      </c>
      <c r="L47" s="48"/>
    </row>
    <row r="48" spans="2:12" x14ac:dyDescent="0.25">
      <c r="B48" s="44"/>
      <c r="C48" s="6"/>
      <c r="D48" s="6"/>
      <c r="E48" s="6"/>
      <c r="F48" s="6"/>
      <c r="G48" s="7"/>
      <c r="H48" s="67" t="s">
        <v>50</v>
      </c>
      <c r="I48" s="67"/>
      <c r="J48" s="24">
        <v>0</v>
      </c>
      <c r="K48" s="24">
        <v>0</v>
      </c>
      <c r="L48" s="48"/>
    </row>
    <row r="49" spans="2:12" x14ac:dyDescent="0.25">
      <c r="B49" s="44"/>
      <c r="C49" s="6"/>
      <c r="D49" s="6"/>
      <c r="E49" s="6"/>
      <c r="F49" s="6"/>
      <c r="G49" s="7"/>
      <c r="H49" s="67" t="s">
        <v>51</v>
      </c>
      <c r="I49" s="67"/>
      <c r="J49" s="24">
        <v>0</v>
      </c>
      <c r="K49" s="24">
        <v>0</v>
      </c>
      <c r="L49" s="48"/>
    </row>
    <row r="50" spans="2:12" x14ac:dyDescent="0.25">
      <c r="B50" s="46"/>
      <c r="C50" s="6"/>
      <c r="D50" s="6"/>
      <c r="E50" s="6"/>
      <c r="F50" s="6"/>
      <c r="G50" s="7"/>
      <c r="H50" s="67" t="s">
        <v>52</v>
      </c>
      <c r="I50" s="67"/>
      <c r="J50" s="24">
        <v>0</v>
      </c>
      <c r="K50" s="24">
        <v>0</v>
      </c>
      <c r="L50" s="48"/>
    </row>
    <row r="51" spans="2:12" x14ac:dyDescent="0.25">
      <c r="B51" s="44"/>
      <c r="C51" s="6"/>
      <c r="D51" s="6"/>
      <c r="E51" s="6"/>
      <c r="F51" s="6"/>
      <c r="G51" s="7"/>
      <c r="H51" s="21"/>
      <c r="I51" s="21"/>
      <c r="J51" s="23"/>
      <c r="K51" s="23"/>
      <c r="L51" s="47"/>
    </row>
    <row r="52" spans="2:12" x14ac:dyDescent="0.25">
      <c r="B52" s="46"/>
      <c r="C52" s="6"/>
      <c r="D52" s="6"/>
      <c r="E52" s="6"/>
      <c r="F52" s="6"/>
      <c r="G52" s="7"/>
      <c r="H52" s="66" t="s">
        <v>53</v>
      </c>
      <c r="I52" s="66"/>
      <c r="J52" s="20">
        <f>SUM(J54:J55)</f>
        <v>0</v>
      </c>
      <c r="K52" s="20">
        <f>SUM(K54:K55)</f>
        <v>0</v>
      </c>
      <c r="L52" s="45"/>
    </row>
    <row r="53" spans="2:12" ht="6.75" customHeight="1" x14ac:dyDescent="0.25">
      <c r="B53" s="44"/>
      <c r="C53" s="6"/>
      <c r="D53" s="6"/>
      <c r="E53" s="6"/>
      <c r="F53" s="6"/>
      <c r="G53" s="7"/>
      <c r="H53" s="21"/>
      <c r="I53" s="21"/>
      <c r="J53" s="23"/>
      <c r="K53" s="23"/>
      <c r="L53" s="47"/>
    </row>
    <row r="54" spans="2:12" x14ac:dyDescent="0.25">
      <c r="B54" s="44"/>
      <c r="C54" s="6"/>
      <c r="D54" s="6"/>
      <c r="E54" s="6"/>
      <c r="F54" s="6"/>
      <c r="G54" s="7"/>
      <c r="H54" s="67" t="s">
        <v>54</v>
      </c>
      <c r="I54" s="67"/>
      <c r="J54" s="24">
        <v>0</v>
      </c>
      <c r="K54" s="24">
        <v>0</v>
      </c>
      <c r="L54" s="48"/>
    </row>
    <row r="55" spans="2:12" ht="15.75" thickBot="1" x14ac:dyDescent="0.3">
      <c r="B55" s="50"/>
      <c r="C55" s="51"/>
      <c r="D55" s="51"/>
      <c r="E55" s="51"/>
      <c r="F55" s="51"/>
      <c r="G55" s="52"/>
      <c r="H55" s="70" t="s">
        <v>55</v>
      </c>
      <c r="I55" s="70"/>
      <c r="J55" s="53">
        <v>0</v>
      </c>
      <c r="K55" s="53">
        <v>0</v>
      </c>
      <c r="L55" s="54"/>
    </row>
    <row r="56" spans="2:12" x14ac:dyDescent="0.25">
      <c r="B56" s="6"/>
      <c r="D56" s="26"/>
      <c r="E56" s="27"/>
      <c r="F56" s="28"/>
      <c r="G56" s="28"/>
      <c r="I56" s="29"/>
      <c r="J56" s="27"/>
      <c r="K56" s="28"/>
      <c r="L56" s="28"/>
    </row>
    <row r="57" spans="2:12" x14ac:dyDescent="0.25">
      <c r="C57" s="71" t="s">
        <v>56</v>
      </c>
      <c r="D57" s="71"/>
      <c r="E57" s="71"/>
      <c r="F57" s="71"/>
      <c r="G57" s="71"/>
      <c r="H57" s="71"/>
      <c r="I57" s="71"/>
      <c r="J57" s="71"/>
      <c r="K57" s="71"/>
      <c r="L57" s="40"/>
    </row>
    <row r="58" spans="2:12" x14ac:dyDescent="0.25">
      <c r="C58" s="26"/>
      <c r="D58" s="27"/>
      <c r="E58" s="28"/>
      <c r="F58" s="28"/>
      <c r="H58" s="30"/>
      <c r="I58" s="31"/>
      <c r="J58" s="28"/>
      <c r="K58" s="28"/>
      <c r="L58" s="28"/>
    </row>
    <row r="59" spans="2:12" x14ac:dyDescent="0.25">
      <c r="C59" s="26"/>
      <c r="D59" s="72"/>
      <c r="E59" s="72"/>
      <c r="F59" s="28"/>
      <c r="H59" s="73"/>
      <c r="I59" s="73"/>
      <c r="J59" s="28"/>
      <c r="K59" s="28"/>
      <c r="L59" s="28"/>
    </row>
    <row r="60" spans="2:12" x14ac:dyDescent="0.25">
      <c r="C60" s="32"/>
      <c r="D60" s="74" t="s">
        <v>59</v>
      </c>
      <c r="E60" s="74"/>
      <c r="F60" s="28"/>
      <c r="G60" s="28"/>
      <c r="H60" s="74" t="s">
        <v>61</v>
      </c>
      <c r="I60" s="74"/>
      <c r="J60" s="22"/>
      <c r="K60" s="28"/>
      <c r="L60" s="28"/>
    </row>
    <row r="61" spans="2:12" x14ac:dyDescent="0.25">
      <c r="C61" s="33"/>
      <c r="D61" s="69" t="s">
        <v>60</v>
      </c>
      <c r="E61" s="69"/>
      <c r="F61" s="34"/>
      <c r="G61" s="34"/>
      <c r="H61" s="69" t="s">
        <v>62</v>
      </c>
      <c r="I61" s="69"/>
      <c r="J61" s="22"/>
      <c r="K61" s="28"/>
      <c r="L61" s="28"/>
    </row>
    <row r="62" spans="2:12" x14ac:dyDescent="0.25">
      <c r="B62" s="35"/>
      <c r="G62" s="7"/>
    </row>
    <row r="63" spans="2:12" x14ac:dyDescent="0.25"/>
    <row r="64" spans="2:12" x14ac:dyDescent="0.25"/>
  </sheetData>
  <mergeCells count="65">
    <mergeCell ref="B3:K3"/>
    <mergeCell ref="B4:K4"/>
    <mergeCell ref="B5:K5"/>
    <mergeCell ref="B6:K6"/>
    <mergeCell ref="B7:K7"/>
    <mergeCell ref="D61:E61"/>
    <mergeCell ref="H61:I61"/>
    <mergeCell ref="H55:I55"/>
    <mergeCell ref="C57:K57"/>
    <mergeCell ref="D59:E59"/>
    <mergeCell ref="H59:I59"/>
    <mergeCell ref="D60:E60"/>
    <mergeCell ref="H60:I60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C26:D26"/>
    <mergeCell ref="H27:I27"/>
    <mergeCell ref="C28:D28"/>
    <mergeCell ref="C29:D29"/>
    <mergeCell ref="H29:I29"/>
    <mergeCell ref="C23:D23"/>
    <mergeCell ref="H23:I23"/>
    <mergeCell ref="C24:D24"/>
    <mergeCell ref="H24:I24"/>
    <mergeCell ref="H25:I25"/>
    <mergeCell ref="C20:D20"/>
    <mergeCell ref="H20:I20"/>
    <mergeCell ref="C21:D21"/>
    <mergeCell ref="H21:I21"/>
    <mergeCell ref="C22:D22"/>
    <mergeCell ref="H22:I22"/>
    <mergeCell ref="C16:D16"/>
    <mergeCell ref="H16:I16"/>
    <mergeCell ref="C18:D18"/>
    <mergeCell ref="H18:I18"/>
    <mergeCell ref="C19:D19"/>
    <mergeCell ref="H19:I19"/>
    <mergeCell ref="C11:D11"/>
    <mergeCell ref="H11:I11"/>
    <mergeCell ref="D8:J8"/>
    <mergeCell ref="C14:D14"/>
    <mergeCell ref="H14:I14"/>
  </mergeCells>
  <pageMargins left="0.39370078740157483" right="0.39370078740157483" top="0.39370078740157483" bottom="0.3937007874015748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2020-03-18T18:35:00Z</cp:lastPrinted>
  <dcterms:created xsi:type="dcterms:W3CDTF">2015-12-15T19:55:57Z</dcterms:created>
  <dcterms:modified xsi:type="dcterms:W3CDTF">2020-03-18T23:47:29Z</dcterms:modified>
</cp:coreProperties>
</file>