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4" i="1" l="1"/>
  <c r="K50" i="1" l="1"/>
  <c r="J50" i="1"/>
  <c r="K42" i="1"/>
  <c r="J42" i="1"/>
  <c r="K35" i="1"/>
  <c r="J35" i="1"/>
  <c r="K30" i="1"/>
  <c r="J30" i="1"/>
  <c r="F28" i="1"/>
  <c r="E28" i="1"/>
  <c r="F24" i="1"/>
  <c r="E24" i="1"/>
  <c r="K19" i="1"/>
  <c r="J19" i="1"/>
  <c r="K14" i="1"/>
  <c r="K53" i="1" s="1"/>
  <c r="J14" i="1"/>
  <c r="E14" i="1"/>
  <c r="E35" i="1" l="1"/>
  <c r="F35" i="1"/>
  <c r="K55" i="1" s="1"/>
  <c r="J53" i="1"/>
  <c r="J55" i="1" l="1"/>
</calcChain>
</file>

<file path=xl/sharedStrings.xml><?xml version="1.0" encoding="utf-8"?>
<sst xmlns="http://schemas.openxmlformats.org/spreadsheetml/2006/main" count="70" uniqueCount="68">
  <si>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</si>
  <si>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</si>
  <si>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</si>
  <si>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</si>
  <si>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</si>
  <si>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</si>
  <si>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</si>
  <si>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</si>
  <si>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</si>
  <si>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</si>
  <si>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</si>
  <si>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</si>
  <si>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</si>
  <si>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</si>
  <si>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</si>
  <si>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</si>
  <si>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</si>
  <si>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</si>
  <si>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</si>
  <si>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</si>
  <si>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</si>
  <si>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</si>
  <si>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</si>
  <si>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</si>
  <si>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</si>
  <si>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</si>
  <si>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</si>
  <si>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</si>
  <si>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</si>
  <si>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</si>
  <si>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</si>
  <si>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</si>
  <si>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</si>
  <si>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</si>
  <si>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</si>
  <si>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</si>
  <si>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</si>
  <si>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</si>
  <si>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</si>
  <si>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</si>
  <si>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</si>
  <si>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</si>
  <si>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</si>
  <si>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</si>
  <si>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</si>
  <si>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</si>
  <si>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</si>
  <si>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</si>
  <si>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</si>
  <si>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</si>
  <si>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</si>
  <si>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</si>
  <si>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</si>
  <si>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</si>
  <si>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</si>
  <si>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</si>
  <si>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</si>
  <si>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</si>
  <si>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</si>
  <si>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</si>
  <si>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</si>
  <si>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ESCUELA SUPERIOR DE CULTURA FÍSICA "PROFR. ROMÁN POZO MÉNDEZ" DEL ESTADO DE BAJA CALIFORNIA SUR</t>
  </si>
  <si>
    <t>MIGUEL ANGEL LUNA VELAZQUEZ</t>
  </si>
  <si>
    <t>ALBERTO JOSÉ VILLEGAS HERRERA</t>
  </si>
  <si>
    <t xml:space="preserve">DIRECTOR </t>
  </si>
  <si>
    <t>COORDINADOR ADMINISTRATIVO</t>
  </si>
  <si>
    <t>Ejercicio 2019</t>
  </si>
  <si>
    <t>Del 1o. de enero al 31 de diciembre de 2018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</si>
</sst>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vertical="top"/>
    </xf>
    <xf numFmtId="0" fontId="2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8" fillId="2" borderId="0" xfId="0" applyFont="1" applyFill="1" applyBorder="1" applyAlignment="1">
      <alignment vertical="top"/>
    </xf>
    <xf numFmtId="0" fontId="8" fillId="2" borderId="5" xfId="0" applyFont="1" applyFill="1" applyBorder="1" applyAlignment="1">
      <alignment horizontal="left" vertical="top"/>
    </xf>
    <xf numFmtId="3" fontId="8" fillId="2" borderId="0" xfId="0" applyNumberFormat="1" applyFont="1" applyFill="1" applyBorder="1" applyAlignment="1" applyProtection="1">
      <alignment vertical="top"/>
    </xf>
    <xf numFmtId="0" fontId="9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2" fillId="2" borderId="5" xfId="0" applyFont="1" applyFill="1" applyBorder="1"/>
    <xf numFmtId="3" fontId="8" fillId="2" borderId="0" xfId="1" applyNumberFormat="1" applyFont="1" applyFill="1" applyBorder="1" applyAlignment="1" applyProtection="1">
      <alignment vertical="top"/>
    </xf>
    <xf numFmtId="0" fontId="9" fillId="2" borderId="6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13" fillId="3" borderId="2" xfId="0" applyFont="1" applyFill="1" applyBorder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0" fontId="14" fillId="3" borderId="3" xfId="2" applyFont="1" applyFill="1" applyBorder="1" applyAlignment="1">
      <alignment horizontal="center" vertical="center"/>
    </xf>
    <xf numFmtId="0" fontId="14" fillId="3" borderId="4" xfId="2" applyFont="1" applyFill="1" applyBorder="1" applyAlignment="1">
      <alignment horizontal="center" vertical="center"/>
    </xf>
    <xf numFmtId="43" fontId="6" fillId="2" borderId="0" xfId="1" applyFont="1" applyFill="1" applyBorder="1" applyProtection="1"/>
    <xf numFmtId="43" fontId="6" fillId="2" borderId="0" xfId="1" applyFont="1" applyFill="1" applyBorder="1" applyAlignment="1" applyProtection="1">
      <alignment vertical="top"/>
    </xf>
    <xf numFmtId="44" fontId="0" fillId="0" borderId="0" xfId="3" applyFont="1"/>
    <xf numFmtId="44" fontId="0" fillId="0" borderId="0" xfId="0" applyNumberFormat="1"/>
    <xf numFmtId="3" fontId="0" fillId="0" borderId="0" xfId="0" applyNumberFormat="1"/>
    <xf numFmtId="0" fontId="10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14" fillId="3" borderId="3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40823</xdr:colOff>
      <xdr:row>1</xdr:row>
      <xdr:rowOff>57951</xdr:rowOff>
    </xdr:from>
    <xdr:to>
      <xdr:col>2</xdr:col>
      <xdr:colOff>803335</xdr:colOff>
      <xdr:row>6</xdr:row>
      <xdr:rowOff>31121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40180" y="194022"/>
          <a:ext cx="762512" cy="81681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1363757</xdr:colOff>
      <xdr:row>1</xdr:row>
      <xdr:rowOff>88686</xdr:rowOff>
    </xdr:from>
    <xdr:to>
      <xdr:col>11</xdr:col>
      <xdr:colOff>77065</xdr:colOff>
      <xdr:row>6</xdr:row>
      <xdr:rowOff>73334</xdr:rowOff>
    </xdr:to>
    <xdr:pic>
      <xdr:nvPicPr>
        <xdr:cNvPr id="3" name="2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5882578" y="224757"/>
          <a:ext cx="1516380" cy="8282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U76"/>
  <sheetViews>
    <sheetView tabSelected="1" topLeftCell="E1" zoomScaleNormal="100" workbookViewId="0">
      <selection activeCell="F22" sqref="F22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8" max="8" width="11.42578125" customWidth="1"/>
    <col min="9" max="9" width="64.140625" customWidth="1"/>
    <col min="10" max="11" width="21" customWidth="1"/>
    <col min="12" max="12" width="3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4" max="264" width="12.5703125" bestFit="1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2:12" ht="10.5" customHeight="1" x14ac:dyDescent="0.3">
      <c r="B1" s="52"/>
      <c r="C1" s="53"/>
      <c r="D1" s="54"/>
      <c r="E1" s="55"/>
      <c r="F1" s="55"/>
      <c r="G1" s="54"/>
      <c r="H1" s="54"/>
      <c r="I1" s="56"/>
      <c r="J1" s="53"/>
      <c r="K1" s="53"/>
      <c r="L1" s="53"/>
    </row>
    <row r="2" spans="2:12" ht="9" customHeight="1" x14ac:dyDescent="0.3">
      <c r="B2" s="1"/>
      <c r="C2" s="1"/>
      <c r="D2" s="15"/>
      <c r="E2" s="1"/>
      <c r="F2" s="1"/>
      <c r="G2" s="1"/>
      <c r="H2" s="1"/>
      <c r="I2" s="57"/>
      <c r="J2" s="1"/>
      <c r="K2" s="1"/>
      <c r="L2" s="1"/>
    </row>
    <row r="3" spans="2:12" ht="15.75" x14ac:dyDescent="0.25">
      <c r="B3" s="67" t="s">
        <v>60</v>
      </c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2:12" ht="14.45" x14ac:dyDescent="0.3">
      <c r="B4" s="68" t="s">
        <v>66</v>
      </c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2:12" ht="14.45" x14ac:dyDescent="0.3">
      <c r="B5" s="69" t="s">
        <v>0</v>
      </c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2:12" ht="14.45" x14ac:dyDescent="0.3">
      <c r="B6" s="70" t="s">
        <v>67</v>
      </c>
      <c r="C6" s="70"/>
      <c r="D6" s="70"/>
      <c r="E6" s="70"/>
      <c r="F6" s="70"/>
      <c r="G6" s="70"/>
      <c r="H6" s="70"/>
      <c r="I6" s="70"/>
      <c r="J6" s="70"/>
      <c r="K6" s="70"/>
      <c r="L6" s="70"/>
    </row>
    <row r="7" spans="2:12" ht="14.45" x14ac:dyDescent="0.3">
      <c r="B7" s="70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2:12" x14ac:dyDescent="0.25">
      <c r="B8" s="2"/>
      <c r="C8" s="4" t="s">
        <v>2</v>
      </c>
      <c r="D8" s="72" t="s">
        <v>61</v>
      </c>
      <c r="E8" s="72"/>
      <c r="F8" s="72"/>
      <c r="G8" s="72"/>
      <c r="H8" s="72"/>
      <c r="I8" s="72"/>
      <c r="J8" s="72"/>
      <c r="K8" s="72"/>
      <c r="L8" s="1"/>
    </row>
    <row r="9" spans="2:12" ht="14.45" x14ac:dyDescent="0.3">
      <c r="B9" s="2"/>
      <c r="C9" s="2"/>
      <c r="D9" s="2"/>
      <c r="E9" s="2"/>
      <c r="F9" s="2"/>
      <c r="G9" s="3"/>
      <c r="H9" s="5"/>
      <c r="I9" s="5"/>
      <c r="J9" s="1"/>
      <c r="K9" s="1"/>
      <c r="L9" s="1"/>
    </row>
    <row r="10" spans="2:12" ht="14.45" x14ac:dyDescent="0.3">
      <c r="B10" s="6"/>
      <c r="C10" s="6"/>
      <c r="D10" s="6"/>
      <c r="E10" s="7"/>
      <c r="F10" s="7"/>
      <c r="G10" s="8"/>
      <c r="H10" s="5"/>
      <c r="I10" s="5"/>
      <c r="J10" s="1"/>
      <c r="K10" s="1"/>
      <c r="L10" s="1"/>
    </row>
    <row r="11" spans="2:12" x14ac:dyDescent="0.25">
      <c r="B11" s="58"/>
      <c r="C11" s="71" t="s">
        <v>3</v>
      </c>
      <c r="D11" s="71"/>
      <c r="E11" s="59">
        <v>2019</v>
      </c>
      <c r="F11" s="59">
        <v>2018</v>
      </c>
      <c r="G11" s="60"/>
      <c r="H11" s="71" t="s">
        <v>3</v>
      </c>
      <c r="I11" s="71"/>
      <c r="J11" s="59">
        <v>2019</v>
      </c>
      <c r="K11" s="59">
        <v>2018</v>
      </c>
      <c r="L11" s="61"/>
    </row>
    <row r="12" spans="2:12" ht="14.45" x14ac:dyDescent="0.3">
      <c r="B12" s="9"/>
      <c r="C12" s="10"/>
      <c r="D12" s="10"/>
      <c r="E12" s="11"/>
      <c r="F12" s="11"/>
      <c r="G12" s="5"/>
      <c r="H12" s="5"/>
      <c r="I12" s="5"/>
      <c r="J12" s="1"/>
      <c r="K12" s="1"/>
      <c r="L12" s="12"/>
    </row>
    <row r="13" spans="2:12" x14ac:dyDescent="0.25">
      <c r="B13" s="13"/>
      <c r="C13" s="74" t="s">
        <v>4</v>
      </c>
      <c r="D13" s="74"/>
      <c r="E13" s="14"/>
      <c r="F13" s="14"/>
      <c r="G13" s="15"/>
      <c r="H13" s="74" t="s">
        <v>5</v>
      </c>
      <c r="I13" s="74"/>
      <c r="J13" s="14"/>
      <c r="K13" s="14"/>
      <c r="L13" s="16"/>
    </row>
    <row r="14" spans="2:12" x14ac:dyDescent="0.25">
      <c r="B14" s="17"/>
      <c r="C14" s="75" t="s">
        <v>6</v>
      </c>
      <c r="D14" s="75"/>
      <c r="E14" s="18">
        <f>SUM(E15:E22)</f>
        <v>657217</v>
      </c>
      <c r="F14" s="18">
        <f>SUM(F15:F22)</f>
        <v>1247015.5</v>
      </c>
      <c r="G14" s="15"/>
      <c r="H14" s="74" t="s">
        <v>7</v>
      </c>
      <c r="I14" s="74"/>
      <c r="J14" s="18">
        <f>SUM(J15:J17)</f>
        <v>5072862.26</v>
      </c>
      <c r="K14" s="18">
        <f>SUM(K15:K17)</f>
        <v>6378629.3499999996</v>
      </c>
      <c r="L14" s="19"/>
    </row>
    <row r="15" spans="2:12" ht="14.45" x14ac:dyDescent="0.3">
      <c r="B15" s="20"/>
      <c r="C15" s="73" t="s">
        <v>8</v>
      </c>
      <c r="D15" s="73"/>
      <c r="E15" s="21">
        <v>0</v>
      </c>
      <c r="F15" s="21">
        <v>0</v>
      </c>
      <c r="G15" s="15"/>
      <c r="H15" s="73" t="s">
        <v>9</v>
      </c>
      <c r="I15" s="73"/>
      <c r="J15" s="21">
        <v>2985669.02</v>
      </c>
      <c r="K15" s="21">
        <v>4689112.34</v>
      </c>
      <c r="L15" s="19"/>
    </row>
    <row r="16" spans="2:12" ht="14.45" x14ac:dyDescent="0.3">
      <c r="B16" s="20"/>
      <c r="C16" s="73" t="s">
        <v>10</v>
      </c>
      <c r="D16" s="73"/>
      <c r="E16" s="21">
        <v>0</v>
      </c>
      <c r="F16" s="21">
        <v>0</v>
      </c>
      <c r="G16" s="15"/>
      <c r="H16" s="73" t="s">
        <v>11</v>
      </c>
      <c r="I16" s="73"/>
      <c r="J16" s="21">
        <v>875992.95</v>
      </c>
      <c r="K16" s="21">
        <v>959311.5</v>
      </c>
      <c r="L16" s="19"/>
    </row>
    <row r="17" spans="2:264" ht="14.45" x14ac:dyDescent="0.3">
      <c r="B17" s="20"/>
      <c r="C17" s="73" t="s">
        <v>12</v>
      </c>
      <c r="D17" s="73"/>
      <c r="E17" s="21">
        <v>0</v>
      </c>
      <c r="F17" s="21">
        <v>0</v>
      </c>
      <c r="G17" s="15"/>
      <c r="H17" s="73" t="s">
        <v>13</v>
      </c>
      <c r="I17" s="73"/>
      <c r="J17" s="21">
        <v>1211200.29</v>
      </c>
      <c r="K17" s="21">
        <v>730205.51</v>
      </c>
      <c r="L17" s="19"/>
    </row>
    <row r="18" spans="2:264" x14ac:dyDescent="0.25">
      <c r="B18" s="20"/>
      <c r="C18" s="73" t="s">
        <v>14</v>
      </c>
      <c r="D18" s="73"/>
      <c r="E18" s="21">
        <v>0</v>
      </c>
      <c r="F18" s="21">
        <v>0</v>
      </c>
      <c r="G18" s="15"/>
      <c r="H18" s="22"/>
      <c r="I18" s="23"/>
      <c r="J18" s="24"/>
      <c r="K18" s="24"/>
      <c r="L18" s="19"/>
      <c r="IZ18" s="64"/>
      <c r="JA18" s="64"/>
      <c r="JB18" s="64"/>
      <c r="JD18" s="64"/>
    </row>
    <row r="19" spans="2:264" x14ac:dyDescent="0.25">
      <c r="B19" s="20"/>
      <c r="C19" s="73" t="s">
        <v>15</v>
      </c>
      <c r="D19" s="73"/>
      <c r="E19" s="21">
        <v>0</v>
      </c>
      <c r="F19" s="21">
        <v>0</v>
      </c>
      <c r="G19" s="15"/>
      <c r="H19" s="74" t="s">
        <v>16</v>
      </c>
      <c r="I19" s="74"/>
      <c r="J19" s="18">
        <f>SUM(J20:J28)</f>
        <v>0</v>
      </c>
      <c r="K19" s="18">
        <f>SUM(K20:K28)</f>
        <v>0</v>
      </c>
      <c r="L19" s="19"/>
      <c r="IZ19" s="64"/>
      <c r="JA19" s="64"/>
      <c r="JB19" s="64"/>
      <c r="JD19" s="64"/>
    </row>
    <row r="20" spans="2:264" x14ac:dyDescent="0.25">
      <c r="B20" s="20"/>
      <c r="C20" s="73" t="s">
        <v>17</v>
      </c>
      <c r="D20" s="73"/>
      <c r="E20" s="21">
        <v>0</v>
      </c>
      <c r="F20" s="21">
        <v>0</v>
      </c>
      <c r="G20" s="15"/>
      <c r="H20" s="73" t="s">
        <v>18</v>
      </c>
      <c r="I20" s="73"/>
      <c r="J20" s="21">
        <v>0</v>
      </c>
      <c r="K20" s="21">
        <v>0</v>
      </c>
      <c r="L20" s="19"/>
      <c r="JA20" s="64"/>
      <c r="JB20" s="64"/>
      <c r="JD20" s="64"/>
    </row>
    <row r="21" spans="2:264" x14ac:dyDescent="0.25">
      <c r="B21" s="20"/>
      <c r="C21" s="73" t="s">
        <v>19</v>
      </c>
      <c r="D21" s="73"/>
      <c r="E21" s="21">
        <v>657217</v>
      </c>
      <c r="F21" s="21">
        <v>1247015.5</v>
      </c>
      <c r="G21" s="15"/>
      <c r="H21" s="73" t="s">
        <v>20</v>
      </c>
      <c r="I21" s="73"/>
      <c r="J21" s="21">
        <v>0</v>
      </c>
      <c r="K21" s="21">
        <v>0</v>
      </c>
      <c r="L21" s="19"/>
      <c r="IY21" s="66"/>
      <c r="IZ21" s="65"/>
      <c r="JA21" s="64"/>
      <c r="JB21" s="64"/>
      <c r="JD21" s="64"/>
    </row>
    <row r="22" spans="2:264" ht="22.5" customHeight="1" x14ac:dyDescent="0.25">
      <c r="B22" s="20"/>
      <c r="C22" s="73" t="s">
        <v>21</v>
      </c>
      <c r="D22" s="73"/>
      <c r="E22" s="21">
        <v>0</v>
      </c>
      <c r="F22" s="21">
        <v>0</v>
      </c>
      <c r="G22" s="15"/>
      <c r="H22" s="73" t="s">
        <v>22</v>
      </c>
      <c r="I22" s="73"/>
      <c r="J22" s="21">
        <v>0</v>
      </c>
      <c r="K22" s="21">
        <v>0</v>
      </c>
      <c r="L22" s="19"/>
      <c r="IY22" s="66"/>
      <c r="JA22" s="64"/>
      <c r="JB22" s="64"/>
      <c r="JD22" s="64"/>
    </row>
    <row r="23" spans="2:264" ht="14.45" x14ac:dyDescent="0.3">
      <c r="B23" s="17"/>
      <c r="C23" s="22"/>
      <c r="D23" s="23"/>
      <c r="E23" s="24"/>
      <c r="F23" s="24"/>
      <c r="G23" s="15"/>
      <c r="H23" s="73" t="s">
        <v>23</v>
      </c>
      <c r="I23" s="73"/>
      <c r="J23" s="21">
        <v>0</v>
      </c>
      <c r="K23" s="21">
        <v>0</v>
      </c>
      <c r="L23" s="19"/>
      <c r="IY23" s="66"/>
      <c r="JA23" s="64"/>
      <c r="JB23" s="64"/>
      <c r="JD23" s="64"/>
    </row>
    <row r="24" spans="2:264" x14ac:dyDescent="0.25">
      <c r="B24" s="17"/>
      <c r="C24" s="75" t="s">
        <v>24</v>
      </c>
      <c r="D24" s="75"/>
      <c r="E24" s="18">
        <f>SUM(E25:E26)</f>
        <v>4265609</v>
      </c>
      <c r="F24" s="18">
        <f>SUM(F25:F26)</f>
        <v>5026893</v>
      </c>
      <c r="G24" s="15"/>
      <c r="H24" s="73" t="s">
        <v>25</v>
      </c>
      <c r="I24" s="73"/>
      <c r="J24" s="21">
        <v>0</v>
      </c>
      <c r="K24" s="21">
        <v>0</v>
      </c>
      <c r="L24" s="19"/>
      <c r="IY24" s="66"/>
      <c r="JB24" s="64"/>
      <c r="JD24" s="64"/>
    </row>
    <row r="25" spans="2:264" x14ac:dyDescent="0.25">
      <c r="B25" s="20"/>
      <c r="C25" s="73" t="s">
        <v>26</v>
      </c>
      <c r="D25" s="73"/>
      <c r="E25" s="25">
        <v>0</v>
      </c>
      <c r="F25" s="25">
        <v>0</v>
      </c>
      <c r="G25" s="15"/>
      <c r="H25" s="73" t="s">
        <v>27</v>
      </c>
      <c r="I25" s="73"/>
      <c r="J25" s="21">
        <v>0</v>
      </c>
      <c r="K25" s="21">
        <v>0</v>
      </c>
      <c r="L25" s="19"/>
      <c r="IY25" s="66"/>
      <c r="JA25" s="65"/>
      <c r="JB25" s="64"/>
      <c r="JD25" s="64"/>
    </row>
    <row r="26" spans="2:264" x14ac:dyDescent="0.25">
      <c r="B26" s="20"/>
      <c r="C26" s="73" t="s">
        <v>28</v>
      </c>
      <c r="D26" s="73"/>
      <c r="E26" s="21">
        <v>4265609</v>
      </c>
      <c r="F26" s="21">
        <v>5026893</v>
      </c>
      <c r="G26" s="15"/>
      <c r="H26" s="73" t="s">
        <v>29</v>
      </c>
      <c r="I26" s="73"/>
      <c r="J26" s="21">
        <v>0</v>
      </c>
      <c r="K26" s="21">
        <v>0</v>
      </c>
      <c r="L26" s="19"/>
      <c r="IY26" s="66"/>
    </row>
    <row r="27" spans="2:264" x14ac:dyDescent="0.25">
      <c r="B27" s="17"/>
      <c r="C27" s="22"/>
      <c r="D27" s="23"/>
      <c r="E27" s="24"/>
      <c r="F27" s="24"/>
      <c r="G27" s="15"/>
      <c r="H27" s="73" t="s">
        <v>30</v>
      </c>
      <c r="I27" s="73"/>
      <c r="J27" s="21">
        <v>0</v>
      </c>
      <c r="K27" s="21">
        <v>0</v>
      </c>
      <c r="L27" s="19"/>
      <c r="IY27" s="66"/>
    </row>
    <row r="28" spans="2:264" x14ac:dyDescent="0.25">
      <c r="B28" s="20"/>
      <c r="C28" s="75" t="s">
        <v>31</v>
      </c>
      <c r="D28" s="75"/>
      <c r="E28" s="18">
        <f>SUM(E29:E33)</f>
        <v>0</v>
      </c>
      <c r="F28" s="18">
        <f>SUM(F29:F33)</f>
        <v>0</v>
      </c>
      <c r="G28" s="15"/>
      <c r="H28" s="73" t="s">
        <v>32</v>
      </c>
      <c r="I28" s="73"/>
      <c r="J28" s="21">
        <v>0</v>
      </c>
      <c r="K28" s="21">
        <v>0</v>
      </c>
      <c r="L28" s="19"/>
      <c r="IY28" s="66"/>
    </row>
    <row r="29" spans="2:264" x14ac:dyDescent="0.25">
      <c r="B29" s="20"/>
      <c r="C29" s="73" t="s">
        <v>33</v>
      </c>
      <c r="D29" s="73"/>
      <c r="E29" s="21">
        <v>0</v>
      </c>
      <c r="F29" s="21">
        <v>0</v>
      </c>
      <c r="G29" s="15"/>
      <c r="H29" s="22"/>
      <c r="I29" s="23"/>
      <c r="J29" s="24"/>
      <c r="K29" s="24"/>
      <c r="L29" s="19"/>
    </row>
    <row r="30" spans="2:264" x14ac:dyDescent="0.25">
      <c r="B30" s="20"/>
      <c r="C30" s="73" t="s">
        <v>34</v>
      </c>
      <c r="D30" s="73"/>
      <c r="E30" s="21">
        <v>0</v>
      </c>
      <c r="F30" s="21">
        <v>0</v>
      </c>
      <c r="G30" s="15"/>
      <c r="H30" s="75" t="s">
        <v>26</v>
      </c>
      <c r="I30" s="75"/>
      <c r="J30" s="18">
        <f>SUM(J31:J33)</f>
        <v>0</v>
      </c>
      <c r="K30" s="18">
        <f>SUM(K31:K33)</f>
        <v>0</v>
      </c>
      <c r="L30" s="19"/>
    </row>
    <row r="31" spans="2:264" x14ac:dyDescent="0.25">
      <c r="B31" s="20"/>
      <c r="C31" s="73" t="s">
        <v>35</v>
      </c>
      <c r="D31" s="73"/>
      <c r="E31" s="21">
        <v>0</v>
      </c>
      <c r="F31" s="21">
        <v>0</v>
      </c>
      <c r="G31" s="15"/>
      <c r="H31" s="73" t="s">
        <v>36</v>
      </c>
      <c r="I31" s="73"/>
      <c r="J31" s="21">
        <v>0</v>
      </c>
      <c r="K31" s="21">
        <v>0</v>
      </c>
      <c r="L31" s="19"/>
    </row>
    <row r="32" spans="2:264" x14ac:dyDescent="0.25">
      <c r="B32" s="20"/>
      <c r="C32" s="73" t="s">
        <v>37</v>
      </c>
      <c r="D32" s="73"/>
      <c r="E32" s="21">
        <v>0</v>
      </c>
      <c r="F32" s="21">
        <v>0</v>
      </c>
      <c r="G32" s="15"/>
      <c r="H32" s="73" t="s">
        <v>38</v>
      </c>
      <c r="I32" s="73"/>
      <c r="J32" s="21">
        <v>0</v>
      </c>
      <c r="K32" s="21">
        <v>0</v>
      </c>
      <c r="L32" s="19"/>
    </row>
    <row r="33" spans="2:12" x14ac:dyDescent="0.25">
      <c r="B33" s="20"/>
      <c r="C33" s="73" t="s">
        <v>39</v>
      </c>
      <c r="D33" s="73"/>
      <c r="E33" s="21">
        <v>0</v>
      </c>
      <c r="F33" s="21">
        <v>0</v>
      </c>
      <c r="G33" s="15"/>
      <c r="H33" s="73" t="s">
        <v>40</v>
      </c>
      <c r="I33" s="73"/>
      <c r="J33" s="21">
        <v>0</v>
      </c>
      <c r="K33" s="21">
        <v>0</v>
      </c>
      <c r="L33" s="19"/>
    </row>
    <row r="34" spans="2:12" x14ac:dyDescent="0.25">
      <c r="B34" s="17"/>
      <c r="C34" s="22"/>
      <c r="D34" s="26"/>
      <c r="E34" s="14"/>
      <c r="F34" s="14"/>
      <c r="G34" s="15"/>
      <c r="H34" s="22"/>
      <c r="I34" s="23"/>
      <c r="J34" s="24"/>
      <c r="K34" s="24"/>
      <c r="L34" s="19"/>
    </row>
    <row r="35" spans="2:12" x14ac:dyDescent="0.25">
      <c r="B35" s="27"/>
      <c r="C35" s="76" t="s">
        <v>41</v>
      </c>
      <c r="D35" s="76"/>
      <c r="E35" s="28">
        <f>E14+E24+E28</f>
        <v>4922826</v>
      </c>
      <c r="F35" s="28">
        <f>F14+F24+F28</f>
        <v>6273908.5</v>
      </c>
      <c r="G35" s="29"/>
      <c r="H35" s="74" t="s">
        <v>42</v>
      </c>
      <c r="I35" s="74"/>
      <c r="J35" s="30">
        <f>SUM(J36:J40)</f>
        <v>0</v>
      </c>
      <c r="K35" s="30">
        <f>SUM(K36:K40)</f>
        <v>0</v>
      </c>
      <c r="L35" s="19"/>
    </row>
    <row r="36" spans="2:12" x14ac:dyDescent="0.25">
      <c r="B36" s="17"/>
      <c r="C36" s="76"/>
      <c r="D36" s="76"/>
      <c r="E36" s="14"/>
      <c r="F36" s="14"/>
      <c r="G36" s="15"/>
      <c r="H36" s="73" t="s">
        <v>43</v>
      </c>
      <c r="I36" s="73"/>
      <c r="J36" s="21">
        <v>0</v>
      </c>
      <c r="K36" s="21">
        <v>0</v>
      </c>
      <c r="L36" s="19"/>
    </row>
    <row r="37" spans="2:12" x14ac:dyDescent="0.25">
      <c r="B37" s="31"/>
      <c r="C37" s="15"/>
      <c r="D37" s="15"/>
      <c r="E37" s="15"/>
      <c r="F37" s="15"/>
      <c r="G37" s="15"/>
      <c r="H37" s="73" t="s">
        <v>44</v>
      </c>
      <c r="I37" s="73"/>
      <c r="J37" s="21">
        <v>0</v>
      </c>
      <c r="K37" s="21">
        <v>0</v>
      </c>
      <c r="L37" s="19"/>
    </row>
    <row r="38" spans="2:12" x14ac:dyDescent="0.25">
      <c r="B38" s="31"/>
      <c r="C38" s="15"/>
      <c r="D38" s="15"/>
      <c r="E38" s="15"/>
      <c r="F38" s="15"/>
      <c r="G38" s="15"/>
      <c r="H38" s="73" t="s">
        <v>45</v>
      </c>
      <c r="I38" s="73"/>
      <c r="J38" s="21">
        <v>0</v>
      </c>
      <c r="K38" s="21">
        <v>0</v>
      </c>
      <c r="L38" s="19"/>
    </row>
    <row r="39" spans="2:12" x14ac:dyDescent="0.25">
      <c r="B39" s="31"/>
      <c r="C39" s="15"/>
      <c r="D39" s="15"/>
      <c r="E39" s="15"/>
      <c r="F39" s="15"/>
      <c r="G39" s="15"/>
      <c r="H39" s="73" t="s">
        <v>46</v>
      </c>
      <c r="I39" s="73"/>
      <c r="J39" s="21">
        <v>0</v>
      </c>
      <c r="K39" s="21">
        <v>0</v>
      </c>
      <c r="L39" s="19"/>
    </row>
    <row r="40" spans="2:12" x14ac:dyDescent="0.25">
      <c r="B40" s="31"/>
      <c r="C40" s="15"/>
      <c r="D40" s="15"/>
      <c r="E40" s="15"/>
      <c r="F40" s="15"/>
      <c r="G40" s="15"/>
      <c r="H40" s="73" t="s">
        <v>47</v>
      </c>
      <c r="I40" s="73"/>
      <c r="J40" s="21">
        <v>0</v>
      </c>
      <c r="K40" s="21">
        <v>0</v>
      </c>
      <c r="L40" s="19"/>
    </row>
    <row r="41" spans="2:12" x14ac:dyDescent="0.25">
      <c r="B41" s="31"/>
      <c r="C41" s="15"/>
      <c r="D41" s="15"/>
      <c r="E41" s="15"/>
      <c r="F41" s="15"/>
      <c r="G41" s="15"/>
      <c r="H41" s="22"/>
      <c r="I41" s="23"/>
      <c r="J41" s="24"/>
      <c r="K41" s="24"/>
      <c r="L41" s="19"/>
    </row>
    <row r="42" spans="2:12" x14ac:dyDescent="0.25">
      <c r="B42" s="31"/>
      <c r="C42" s="15"/>
      <c r="D42" s="15"/>
      <c r="E42" s="15"/>
      <c r="F42" s="15"/>
      <c r="G42" s="15"/>
      <c r="H42" s="75" t="s">
        <v>48</v>
      </c>
      <c r="I42" s="75"/>
      <c r="J42" s="30">
        <f>SUM(J43:J48)</f>
        <v>0</v>
      </c>
      <c r="K42" s="30">
        <f>SUM(K43:K48)</f>
        <v>0</v>
      </c>
      <c r="L42" s="19"/>
    </row>
    <row r="43" spans="2:12" x14ac:dyDescent="0.25">
      <c r="B43" s="31"/>
      <c r="C43" s="15"/>
      <c r="D43" s="15"/>
      <c r="E43" s="15"/>
      <c r="F43" s="15"/>
      <c r="G43" s="15"/>
      <c r="H43" s="73" t="s">
        <v>49</v>
      </c>
      <c r="I43" s="73"/>
      <c r="J43" s="21">
        <v>0</v>
      </c>
      <c r="K43" s="21">
        <v>0</v>
      </c>
      <c r="L43" s="19"/>
    </row>
    <row r="44" spans="2:12" x14ac:dyDescent="0.25">
      <c r="B44" s="31"/>
      <c r="C44" s="15"/>
      <c r="D44" s="15"/>
      <c r="E44" s="15"/>
      <c r="F44" s="15"/>
      <c r="G44" s="15"/>
      <c r="H44" s="73" t="s">
        <v>50</v>
      </c>
      <c r="I44" s="73"/>
      <c r="J44" s="21">
        <v>0</v>
      </c>
      <c r="K44" s="21">
        <v>0</v>
      </c>
      <c r="L44" s="19"/>
    </row>
    <row r="45" spans="2:12" x14ac:dyDescent="0.25">
      <c r="B45" s="31"/>
      <c r="C45" s="15"/>
      <c r="D45" s="15"/>
      <c r="E45" s="15"/>
      <c r="F45" s="15"/>
      <c r="G45" s="15"/>
      <c r="H45" s="73" t="s">
        <v>51</v>
      </c>
      <c r="I45" s="73"/>
      <c r="J45" s="21">
        <v>0</v>
      </c>
      <c r="K45" s="21">
        <v>0</v>
      </c>
      <c r="L45" s="19"/>
    </row>
    <row r="46" spans="2:12" x14ac:dyDescent="0.25">
      <c r="B46" s="31"/>
      <c r="C46" s="15"/>
      <c r="D46" s="15"/>
      <c r="E46" s="15"/>
      <c r="F46" s="15"/>
      <c r="G46" s="15"/>
      <c r="H46" s="73" t="s">
        <v>52</v>
      </c>
      <c r="I46" s="73"/>
      <c r="J46" s="21">
        <v>0</v>
      </c>
      <c r="K46" s="21">
        <v>0</v>
      </c>
      <c r="L46" s="19"/>
    </row>
    <row r="47" spans="2:12" x14ac:dyDescent="0.25">
      <c r="B47" s="31"/>
      <c r="C47" s="15"/>
      <c r="D47" s="15"/>
      <c r="E47" s="15"/>
      <c r="F47" s="15"/>
      <c r="G47" s="15"/>
      <c r="H47" s="73" t="s">
        <v>53</v>
      </c>
      <c r="I47" s="73"/>
      <c r="J47" s="21">
        <v>0</v>
      </c>
      <c r="K47" s="21">
        <v>0</v>
      </c>
      <c r="L47" s="19"/>
    </row>
    <row r="48" spans="2:12" x14ac:dyDescent="0.25">
      <c r="B48" s="31"/>
      <c r="C48" s="15"/>
      <c r="D48" s="15"/>
      <c r="E48" s="15"/>
      <c r="F48" s="15"/>
      <c r="G48" s="15"/>
      <c r="H48" s="73" t="s">
        <v>54</v>
      </c>
      <c r="I48" s="73"/>
      <c r="J48" s="21">
        <v>0</v>
      </c>
      <c r="K48" s="21">
        <v>0</v>
      </c>
      <c r="L48" s="19"/>
    </row>
    <row r="49" spans="2:12" x14ac:dyDescent="0.25">
      <c r="B49" s="31"/>
      <c r="C49" s="15"/>
      <c r="D49" s="15"/>
      <c r="E49" s="15"/>
      <c r="F49" s="15"/>
      <c r="G49" s="15"/>
      <c r="H49" s="22"/>
      <c r="I49" s="23"/>
      <c r="J49" s="24"/>
      <c r="K49" s="24"/>
      <c r="L49" s="19"/>
    </row>
    <row r="50" spans="2:12" x14ac:dyDescent="0.25">
      <c r="B50" s="31"/>
      <c r="C50" s="15"/>
      <c r="D50" s="15"/>
      <c r="E50" s="15"/>
      <c r="F50" s="15"/>
      <c r="G50" s="15"/>
      <c r="H50" s="75" t="s">
        <v>55</v>
      </c>
      <c r="I50" s="75"/>
      <c r="J50" s="30">
        <f>J51</f>
        <v>0</v>
      </c>
      <c r="K50" s="30">
        <f>K51</f>
        <v>0</v>
      </c>
      <c r="L50" s="19"/>
    </row>
    <row r="51" spans="2:12" x14ac:dyDescent="0.25">
      <c r="B51" s="31"/>
      <c r="C51" s="15"/>
      <c r="D51" s="15"/>
      <c r="E51" s="15"/>
      <c r="F51" s="15"/>
      <c r="G51" s="15"/>
      <c r="H51" s="73" t="s">
        <v>56</v>
      </c>
      <c r="I51" s="73"/>
      <c r="J51" s="21">
        <v>0</v>
      </c>
      <c r="K51" s="21">
        <v>0</v>
      </c>
      <c r="L51" s="19"/>
    </row>
    <row r="52" spans="2:12" x14ac:dyDescent="0.25">
      <c r="B52" s="31"/>
      <c r="C52" s="15"/>
      <c r="D52" s="15"/>
      <c r="E52" s="15"/>
      <c r="F52" s="15"/>
      <c r="G52" s="15"/>
      <c r="H52" s="22"/>
      <c r="I52" s="23"/>
      <c r="J52" s="24"/>
      <c r="K52" s="24"/>
      <c r="L52" s="19"/>
    </row>
    <row r="53" spans="2:12" x14ac:dyDescent="0.25">
      <c r="B53" s="31"/>
      <c r="C53" s="15"/>
      <c r="D53" s="15"/>
      <c r="E53" s="15"/>
      <c r="F53" s="15"/>
      <c r="G53" s="15"/>
      <c r="H53" s="76" t="s">
        <v>57</v>
      </c>
      <c r="I53" s="76"/>
      <c r="J53" s="32">
        <f>J14+J19+J30+J35+J42+J50</f>
        <v>5072862.26</v>
      </c>
      <c r="K53" s="32">
        <f>K14+K19+K30+K35+K42+K50</f>
        <v>6378629.3499999996</v>
      </c>
      <c r="L53" s="33"/>
    </row>
    <row r="54" spans="2:12" x14ac:dyDescent="0.25">
      <c r="B54" s="31"/>
      <c r="C54" s="15"/>
      <c r="D54" s="15"/>
      <c r="E54" s="15"/>
      <c r="F54" s="15"/>
      <c r="G54" s="15"/>
      <c r="H54" s="34"/>
      <c r="I54" s="34"/>
      <c r="J54" s="24"/>
      <c r="K54" s="24"/>
      <c r="L54" s="33"/>
    </row>
    <row r="55" spans="2:12" x14ac:dyDescent="0.25">
      <c r="B55" s="31"/>
      <c r="C55" s="15"/>
      <c r="D55" s="15"/>
      <c r="E55" s="15"/>
      <c r="F55" s="15"/>
      <c r="G55" s="15"/>
      <c r="H55" s="78" t="s">
        <v>58</v>
      </c>
      <c r="I55" s="78"/>
      <c r="J55" s="32">
        <f>E35-J53</f>
        <v>-150036.25999999978</v>
      </c>
      <c r="K55" s="32">
        <f>F35-K53</f>
        <v>-104720.84999999963</v>
      </c>
      <c r="L55" s="33"/>
    </row>
    <row r="56" spans="2:12" x14ac:dyDescent="0.25">
      <c r="B56" s="35"/>
      <c r="C56" s="36"/>
      <c r="D56" s="36"/>
      <c r="E56" s="36"/>
      <c r="F56" s="36"/>
      <c r="G56" s="36"/>
      <c r="H56" s="37"/>
      <c r="I56" s="37"/>
      <c r="J56" s="36"/>
      <c r="K56" s="36"/>
      <c r="L56" s="38"/>
    </row>
    <row r="57" spans="2:12" ht="8.25" customHeight="1" x14ac:dyDescent="0.25">
      <c r="B57" s="1"/>
      <c r="C57" s="1"/>
      <c r="D57" s="1"/>
      <c r="E57" s="1"/>
      <c r="F57" s="1"/>
      <c r="G57" s="1"/>
      <c r="H57" s="5"/>
      <c r="I57" s="5"/>
      <c r="J57" s="1"/>
      <c r="K57" s="1"/>
      <c r="L57" s="1"/>
    </row>
    <row r="58" spans="2:12" ht="7.5" customHeight="1" x14ac:dyDescent="0.25">
      <c r="B58" s="36"/>
      <c r="C58" s="39"/>
      <c r="D58" s="40"/>
      <c r="E58" s="41"/>
      <c r="F58" s="41"/>
      <c r="G58" s="36"/>
      <c r="H58" s="42"/>
      <c r="I58" s="43"/>
      <c r="J58" s="41"/>
      <c r="K58" s="41"/>
      <c r="L58" s="36"/>
    </row>
    <row r="59" spans="2:12" x14ac:dyDescent="0.25">
      <c r="B59" s="1"/>
      <c r="C59" s="23"/>
      <c r="D59" s="44"/>
      <c r="E59" s="45"/>
      <c r="F59" s="45"/>
      <c r="G59" s="1"/>
      <c r="H59" s="46"/>
      <c r="I59" s="47"/>
      <c r="J59" s="45"/>
      <c r="K59" s="45"/>
      <c r="L59" s="1"/>
    </row>
    <row r="60" spans="2:12" x14ac:dyDescent="0.25">
      <c r="C60" s="79" t="s">
        <v>59</v>
      </c>
      <c r="D60" s="79"/>
      <c r="E60" s="79"/>
      <c r="F60" s="79"/>
      <c r="G60" s="79"/>
      <c r="H60" s="79"/>
      <c r="I60" s="79"/>
      <c r="J60" s="79"/>
      <c r="K60" s="79"/>
    </row>
    <row r="61" spans="2:12" x14ac:dyDescent="0.25">
      <c r="C61" s="23"/>
      <c r="D61" s="44"/>
      <c r="E61" s="45"/>
      <c r="F61" s="45"/>
      <c r="H61" s="46"/>
      <c r="I61" s="44"/>
      <c r="J61" s="45"/>
      <c r="K61" s="45"/>
    </row>
    <row r="62" spans="2:12" x14ac:dyDescent="0.25">
      <c r="C62" s="23"/>
      <c r="D62" s="80"/>
      <c r="E62" s="80"/>
      <c r="F62" s="45"/>
      <c r="H62" s="81"/>
      <c r="I62" s="81"/>
      <c r="J62" s="45"/>
      <c r="K62" s="45"/>
    </row>
    <row r="63" spans="2:12" x14ac:dyDescent="0.25">
      <c r="C63" s="48"/>
      <c r="D63" s="82" t="s">
        <v>62</v>
      </c>
      <c r="E63" s="82"/>
      <c r="F63" s="62"/>
      <c r="G63" s="62"/>
      <c r="H63" s="82" t="s">
        <v>63</v>
      </c>
      <c r="I63" s="82"/>
      <c r="J63" s="49"/>
      <c r="K63" s="45"/>
    </row>
    <row r="64" spans="2:12" ht="15" customHeight="1" x14ac:dyDescent="0.25">
      <c r="C64" s="50"/>
      <c r="D64" s="77" t="s">
        <v>64</v>
      </c>
      <c r="E64" s="77"/>
      <c r="F64" s="63"/>
      <c r="G64" s="63"/>
      <c r="H64" s="77" t="s">
        <v>65</v>
      </c>
      <c r="I64" s="77"/>
      <c r="J64" s="49"/>
      <c r="K64" s="45"/>
    </row>
    <row r="65" spans="5:5" x14ac:dyDescent="0.25">
      <c r="E65" s="51"/>
    </row>
    <row r="66" spans="5:5" ht="14.45" hidden="1" x14ac:dyDescent="0.3">
      <c r="E66" s="51"/>
    </row>
    <row r="67" spans="5:5" ht="14.45" hidden="1" x14ac:dyDescent="0.3">
      <c r="E67" s="51"/>
    </row>
    <row r="68" spans="5:5" x14ac:dyDescent="0.25"/>
    <row r="69" spans="5:5" x14ac:dyDescent="0.25"/>
    <row r="70" spans="5:5" x14ac:dyDescent="0.25"/>
    <row r="71" spans="5:5" x14ac:dyDescent="0.25"/>
    <row r="72" spans="5:5" x14ac:dyDescent="0.25"/>
    <row r="73" spans="5:5" x14ac:dyDescent="0.25"/>
    <row r="74" spans="5:5" x14ac:dyDescent="0.25"/>
    <row r="75" spans="5:5" x14ac:dyDescent="0.25"/>
    <row r="76" spans="5:5" x14ac:dyDescent="0.25"/>
  </sheetData>
  <mergeCells count="72">
    <mergeCell ref="D64:E64"/>
    <mergeCell ref="H64:I64"/>
    <mergeCell ref="H55:I55"/>
    <mergeCell ref="C60:K60"/>
    <mergeCell ref="D62:E62"/>
    <mergeCell ref="H62:I62"/>
    <mergeCell ref="D63:E63"/>
    <mergeCell ref="H63:I63"/>
    <mergeCell ref="H53:I53"/>
    <mergeCell ref="H39:I39"/>
    <mergeCell ref="H40:I40"/>
    <mergeCell ref="H42:I42"/>
    <mergeCell ref="H43:I43"/>
    <mergeCell ref="H44:I44"/>
    <mergeCell ref="H45:I45"/>
    <mergeCell ref="H46:I46"/>
    <mergeCell ref="H47:I47"/>
    <mergeCell ref="H48:I48"/>
    <mergeCell ref="H50:I50"/>
    <mergeCell ref="H51:I51"/>
    <mergeCell ref="H38:I38"/>
    <mergeCell ref="C31:D31"/>
    <mergeCell ref="H31:I31"/>
    <mergeCell ref="C32:D32"/>
    <mergeCell ref="H32:I32"/>
    <mergeCell ref="C33:D33"/>
    <mergeCell ref="H33:I33"/>
    <mergeCell ref="C35:D35"/>
    <mergeCell ref="H35:I35"/>
    <mergeCell ref="C36:D36"/>
    <mergeCell ref="H36:I36"/>
    <mergeCell ref="H37:I37"/>
    <mergeCell ref="H27:I27"/>
    <mergeCell ref="C28:D28"/>
    <mergeCell ref="H28:I28"/>
    <mergeCell ref="C29:D29"/>
    <mergeCell ref="C30:D30"/>
    <mergeCell ref="H30:I30"/>
    <mergeCell ref="C26:D26"/>
    <mergeCell ref="H26:I26"/>
    <mergeCell ref="C20:D20"/>
    <mergeCell ref="H20:I20"/>
    <mergeCell ref="C21:D21"/>
    <mergeCell ref="H21:I21"/>
    <mergeCell ref="C22:D22"/>
    <mergeCell ref="H22:I22"/>
    <mergeCell ref="H23:I23"/>
    <mergeCell ref="C24:D24"/>
    <mergeCell ref="H24:I24"/>
    <mergeCell ref="C25:D25"/>
    <mergeCell ref="H25:I25"/>
    <mergeCell ref="C11:D11"/>
    <mergeCell ref="H11:I11"/>
    <mergeCell ref="D8:K8"/>
    <mergeCell ref="C19:D19"/>
    <mergeCell ref="H19:I19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B3:L3"/>
    <mergeCell ref="B4:L4"/>
    <mergeCell ref="B5:L5"/>
    <mergeCell ref="B6:L6"/>
    <mergeCell ref="B7:L7"/>
  </mergeCells>
  <pageMargins left="0.70866141732283472" right="0.70866141732283472" top="0.74803149606299213" bottom="0.74803149606299213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cp:lastPrinted>2018-04-16T18:53:07Z</cp:lastPrinted>
  <dcterms:created xsi:type="dcterms:W3CDTF">2015-12-15T19:51:46Z</dcterms:created>
  <dcterms:modified xsi:type="dcterms:W3CDTF">2020-03-19T17:44:12Z</dcterms:modified>
</cp:coreProperties>
</file>