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2.- INF PRESUPUESTARIA\02. Presupuestaria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J48" i="1" l="1"/>
  <c r="J49" i="1"/>
  <c r="I49" i="1"/>
  <c r="H49" i="1"/>
  <c r="G49" i="1"/>
  <c r="F49" i="1"/>
  <c r="E49" i="1"/>
  <c r="I48" i="1"/>
  <c r="H48" i="1"/>
  <c r="G48" i="1"/>
  <c r="F48" i="1"/>
  <c r="E48" i="1"/>
  <c r="F26" i="1" l="1"/>
  <c r="I26" i="1" l="1"/>
  <c r="I38" i="1" l="1"/>
  <c r="I59" i="1" s="1"/>
  <c r="H38" i="1"/>
  <c r="H59" i="1" s="1"/>
  <c r="F38" i="1"/>
  <c r="F59" i="1" s="1"/>
  <c r="E38" i="1"/>
  <c r="E59" i="1" s="1"/>
  <c r="I30" i="1"/>
  <c r="H30" i="1"/>
  <c r="J28" i="1"/>
  <c r="J27" i="1"/>
  <c r="J26" i="1"/>
  <c r="J30" i="1" s="1"/>
  <c r="G27" i="1"/>
  <c r="G26" i="1"/>
  <c r="F30" i="1"/>
  <c r="E30" i="1"/>
  <c r="G30" i="1" l="1"/>
  <c r="J38" i="1"/>
  <c r="J59" i="1" s="1"/>
  <c r="G38" i="1"/>
  <c r="G59" i="1" s="1"/>
</calcChain>
</file>

<file path=xl/sharedStrings.xml><?xml version="1.0" encoding="utf-8"?>
<sst xmlns="http://schemas.openxmlformats.org/spreadsheetml/2006/main" count="70" uniqueCount="41">
  <si>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</si>
  <si>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</si>
  <si>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</si>
  <si>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</si>
  <si>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</si>
  <si>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</si>
  <si>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</si>
  <si>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</si>
  <si>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</si>
  <si>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</si>
  <si>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</si>
  <si>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</si>
  <si>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</si>
  <si>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</si>
  <si>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</si>
  <si>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</si>
  <si>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</si>
  <si>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</si>
  <si>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</si>
  <si>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</si>
  <si>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</si>
  <si>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</si>
  <si>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</si>
  <si>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</si>
  <si>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</si>
  <si>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</si>
  <si>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</si>
  <si>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</si>
  <si>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</si>
  <si>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</si>
  <si>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</si>
  <si>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</si>
  <si>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</si>
  <si>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</si>
  <si>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</si>
  <si>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</si>
  <si>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 xml:space="preserve">Cuenta Pública del Estado de Baja California Sur </t>
  </si>
  <si>
    <t>Ente Público:</t>
  </si>
  <si>
    <t>H. CONGRESO DEL ESTADO DE BAJA CALIFORNIA SUR.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</si>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</sst>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2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2" applyFont="1" applyFill="1"/>
    <xf numFmtId="0" fontId="4" fillId="2" borderId="0" xfId="0" applyFont="1" applyFill="1"/>
    <xf numFmtId="0" fontId="3" fillId="2" borderId="0" xfId="2" applyFont="1" applyFill="1" applyAlignment="1">
      <alignment horizontal="center"/>
    </xf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5" fillId="2" borderId="5" xfId="3" applyNumberFormat="1" applyFont="1" applyFill="1" applyBorder="1" applyAlignment="1" applyProtection="1">
      <alignment horizontal="right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Continuous"/>
    </xf>
    <xf numFmtId="0" fontId="8" fillId="2" borderId="10" xfId="2" applyFont="1" applyFill="1" applyBorder="1" applyAlignment="1">
      <alignment horizontal="centerContinuous"/>
    </xf>
    <xf numFmtId="0" fontId="8" fillId="2" borderId="11" xfId="2" applyFont="1" applyFill="1" applyBorder="1" applyAlignment="1">
      <alignment horizontal="left" wrapText="1"/>
    </xf>
    <xf numFmtId="0" fontId="9" fillId="0" borderId="0" xfId="0" applyFont="1"/>
    <xf numFmtId="0" fontId="12" fillId="2" borderId="1" xfId="2" applyFont="1" applyFill="1" applyBorder="1"/>
    <xf numFmtId="0" fontId="12" fillId="2" borderId="2" xfId="2" applyFont="1" applyFill="1" applyBorder="1"/>
    <xf numFmtId="0" fontId="12" fillId="2" borderId="3" xfId="2" applyFont="1" applyFill="1" applyBorder="1"/>
    <xf numFmtId="0" fontId="12" fillId="2" borderId="13" xfId="2" applyFont="1" applyFill="1" applyBorder="1" applyAlignment="1">
      <alignment horizontal="center"/>
    </xf>
    <xf numFmtId="0" fontId="13" fillId="2" borderId="4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0" fontId="4" fillId="0" borderId="5" xfId="0" applyFont="1" applyBorder="1"/>
    <xf numFmtId="0" fontId="12" fillId="2" borderId="4" xfId="2" applyFont="1" applyFill="1" applyBorder="1" applyAlignment="1">
      <alignment horizontal="center" vertical="center"/>
    </xf>
    <xf numFmtId="1" fontId="14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14" fillId="2" borderId="15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14" fillId="2" borderId="5" xfId="0" applyFont="1" applyFill="1" applyBorder="1" applyAlignment="1">
      <alignment vertical="center" wrapText="1"/>
    </xf>
    <xf numFmtId="0" fontId="13" fillId="2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1" fontId="13" fillId="2" borderId="15" xfId="3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wrapText="1"/>
    </xf>
    <xf numFmtId="1" fontId="12" fillId="2" borderId="14" xfId="3" applyNumberFormat="1" applyFont="1" applyFill="1" applyBorder="1" applyAlignment="1">
      <alignment horizontal="right"/>
    </xf>
    <xf numFmtId="0" fontId="13" fillId="2" borderId="9" xfId="2" applyFont="1" applyFill="1" applyBorder="1" applyAlignment="1">
      <alignment horizontal="centerContinuous"/>
    </xf>
    <xf numFmtId="0" fontId="13" fillId="2" borderId="10" xfId="2" applyFont="1" applyFill="1" applyBorder="1" applyAlignment="1">
      <alignment horizontal="centerContinuous"/>
    </xf>
    <xf numFmtId="0" fontId="13" fillId="2" borderId="11" xfId="2" applyFont="1" applyFill="1" applyBorder="1" applyAlignment="1">
      <alignment horizontal="left" wrapText="1" indent="1"/>
    </xf>
    <xf numFmtId="0" fontId="16" fillId="2" borderId="2" xfId="0" applyFont="1" applyFill="1" applyBorder="1" applyAlignment="1">
      <alignment vertical="top" wrapText="1"/>
    </xf>
    <xf numFmtId="0" fontId="19" fillId="2" borderId="0" xfId="0" applyFont="1" applyFill="1"/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10" fillId="0" borderId="21" xfId="1" applyNumberFormat="1" applyFont="1" applyFill="1" applyBorder="1" applyAlignment="1" applyProtection="1">
      <protection locked="0"/>
    </xf>
    <xf numFmtId="37" fontId="10" fillId="0" borderId="19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0" fillId="0" borderId="20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protection locked="0"/>
    </xf>
    <xf numFmtId="37" fontId="10" fillId="0" borderId="0" xfId="1" applyNumberFormat="1" applyFont="1" applyFill="1" applyBorder="1" applyAlignment="1" applyProtection="1">
      <alignment horizontal="center"/>
      <protection locked="0"/>
    </xf>
    <xf numFmtId="164" fontId="15" fillId="2" borderId="15" xfId="1" applyNumberFormat="1" applyFont="1" applyFill="1" applyBorder="1" applyAlignment="1">
      <alignment horizontal="right" vertical="center" wrapText="1"/>
    </xf>
    <xf numFmtId="164" fontId="14" fillId="2" borderId="15" xfId="1" applyNumberFormat="1" applyFont="1" applyFill="1" applyBorder="1" applyAlignment="1" applyProtection="1">
      <alignment horizontal="right" vertical="center" wrapText="1"/>
      <protection locked="0"/>
    </xf>
    <xf numFmtId="164" fontId="14" fillId="2" borderId="15" xfId="1" applyNumberFormat="1" applyFont="1" applyFill="1" applyBorder="1" applyAlignment="1">
      <alignment horizontal="right" vertical="center" wrapText="1"/>
    </xf>
    <xf numFmtId="164" fontId="5" fillId="2" borderId="5" xfId="1" applyNumberFormat="1" applyFont="1" applyFill="1" applyBorder="1" applyAlignment="1" applyProtection="1">
      <alignment horizontal="right"/>
    </xf>
    <xf numFmtId="164" fontId="5" fillId="2" borderId="5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3" fontId="8" fillId="2" borderId="12" xfId="2" applyNumberFormat="1" applyFont="1" applyFill="1" applyBorder="1" applyAlignment="1" applyProtection="1">
      <alignment horizontal="right"/>
    </xf>
    <xf numFmtId="3" fontId="13" fillId="2" borderId="15" xfId="2" applyNumberFormat="1" applyFont="1" applyFill="1" applyBorder="1" applyAlignment="1">
      <alignment horizontal="right"/>
    </xf>
    <xf numFmtId="3" fontId="13" fillId="2" borderId="12" xfId="2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vertical="top" wrapText="1"/>
    </xf>
    <xf numFmtId="3" fontId="14" fillId="2" borderId="15" xfId="0" applyNumberFormat="1" applyFont="1" applyFill="1" applyBorder="1" applyAlignment="1">
      <alignment horizontal="right" vertical="center" wrapText="1"/>
    </xf>
    <xf numFmtId="3" fontId="14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13" fillId="2" borderId="15" xfId="3" applyNumberFormat="1" applyFont="1" applyFill="1" applyBorder="1" applyAlignment="1">
      <alignment horizontal="right"/>
    </xf>
    <xf numFmtId="43" fontId="5" fillId="2" borderId="5" xfId="1" applyFont="1" applyFill="1" applyBorder="1" applyAlignment="1" applyProtection="1">
      <alignment horizontal="right"/>
    </xf>
    <xf numFmtId="0" fontId="16" fillId="2" borderId="0" xfId="0" applyFont="1" applyFill="1" applyAlignment="1">
      <alignment horizontal="left" vertical="top" wrapText="1"/>
    </xf>
    <xf numFmtId="37" fontId="20" fillId="0" borderId="19" xfId="1" applyNumberFormat="1" applyFont="1" applyFill="1" applyBorder="1" applyAlignment="1" applyProtection="1">
      <alignment horizontal="center"/>
    </xf>
    <xf numFmtId="37" fontId="20" fillId="0" borderId="0" xfId="1" applyNumberFormat="1" applyFont="1" applyFill="1" applyBorder="1" applyAlignment="1" applyProtection="1">
      <alignment horizontal="center"/>
    </xf>
    <xf numFmtId="37" fontId="20" fillId="0" borderId="20" xfId="1" applyNumberFormat="1" applyFont="1" applyFill="1" applyBorder="1" applyAlignment="1" applyProtection="1">
      <alignment horizontal="center"/>
    </xf>
    <xf numFmtId="37" fontId="10" fillId="0" borderId="7" xfId="1" applyNumberFormat="1" applyFont="1" applyFill="1" applyBorder="1" applyAlignment="1" applyProtection="1">
      <alignment horizontal="center"/>
      <protection locked="0"/>
    </xf>
    <xf numFmtId="37" fontId="10" fillId="0" borderId="22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13" fillId="2" borderId="13" xfId="2" applyNumberFormat="1" applyFont="1" applyFill="1" applyBorder="1" applyAlignment="1"/>
    <xf numFmtId="3" fontId="13" fillId="2" borderId="14" xfId="2" applyNumberFormat="1" applyFont="1" applyFill="1" applyBorder="1" applyAlignment="1"/>
    <xf numFmtId="3" fontId="17" fillId="0" borderId="9" xfId="0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3" fontId="8" fillId="2" borderId="13" xfId="2" applyNumberFormat="1" applyFont="1" applyFill="1" applyBorder="1" applyAlignment="1">
      <alignment horizontal="right"/>
    </xf>
    <xf numFmtId="3" fontId="8" fillId="2" borderId="14" xfId="2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7" fontId="2" fillId="3" borderId="0" xfId="1" applyNumberFormat="1" applyFont="1" applyFill="1" applyBorder="1" applyAlignment="1" applyProtection="1">
      <alignment horizontal="center" vertical="center" wrapText="1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0" fillId="0" borderId="16" xfId="1" applyNumberFormat="1" applyFont="1" applyFill="1" applyBorder="1" applyAlignment="1" applyProtection="1">
      <alignment horizontal="center"/>
    </xf>
    <xf numFmtId="37" fontId="20" fillId="0" borderId="17" xfId="1" applyNumberFormat="1" applyFont="1" applyFill="1" applyBorder="1" applyAlignment="1" applyProtection="1">
      <alignment horizontal="center"/>
    </xf>
    <xf numFmtId="37" fontId="20" fillId="0" borderId="18" xfId="1" applyNumberFormat="1" applyFont="1" applyFill="1" applyBorder="1" applyAlignment="1" applyProtection="1">
      <alignment horizontal="center"/>
    </xf>
    <xf numFmtId="37" fontId="21" fillId="0" borderId="19" xfId="1" applyNumberFormat="1" applyFont="1" applyFill="1" applyBorder="1" applyAlignment="1" applyProtection="1">
      <alignment horizontal="center"/>
    </xf>
    <xf numFmtId="37" fontId="21" fillId="0" borderId="0" xfId="1" applyNumberFormat="1" applyFont="1" applyFill="1" applyBorder="1" applyAlignment="1" applyProtection="1">
      <alignment horizontal="center"/>
    </xf>
    <xf numFmtId="37" fontId="21" fillId="0" borderId="20" xfId="1" applyNumberFormat="1" applyFont="1" applyFill="1" applyBorder="1" applyAlignment="1" applyProtection="1">
      <alignment horizontal="center"/>
    </xf>
    <xf numFmtId="37" fontId="10" fillId="0" borderId="19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0" fillId="0" borderId="20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1238250</xdr:colOff>
      <xdr:row>2</xdr:row>
      <xdr:rowOff>38100</xdr:rowOff>
    </xdr:from>
    <xdr:to>
      <xdr:col>3</xdr:col>
      <xdr:colOff>2087850</xdr:colOff>
      <xdr:row>6</xdr:row>
      <xdr:rowOff>92250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33350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X65539"/>
  <sheetViews>
    <sheetView tabSelected="1" topLeftCell="A23" workbookViewId="0">
      <selection activeCell="J48" sqref="J48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1" spans="2:10" ht="2.25" customHeight="1" x14ac:dyDescent="0.25"/>
    <row r="2" spans="2:10" ht="5.25" customHeight="1" x14ac:dyDescent="0.25"/>
    <row r="3" spans="2:10" ht="15.75" x14ac:dyDescent="0.25">
      <c r="B3" s="95" t="s">
        <v>36</v>
      </c>
      <c r="C3" s="96"/>
      <c r="D3" s="96"/>
      <c r="E3" s="96"/>
      <c r="F3" s="96"/>
      <c r="G3" s="96"/>
      <c r="H3" s="96"/>
      <c r="I3" s="96"/>
      <c r="J3" s="97"/>
    </row>
    <row r="4" spans="2:10" ht="15.75" x14ac:dyDescent="0.25">
      <c r="B4" s="70" t="s">
        <v>39</v>
      </c>
      <c r="C4" s="71"/>
      <c r="D4" s="71"/>
      <c r="E4" s="71"/>
      <c r="F4" s="71"/>
      <c r="G4" s="71"/>
      <c r="H4" s="71"/>
      <c r="I4" s="71"/>
      <c r="J4" s="72"/>
    </row>
    <row r="5" spans="2:10" x14ac:dyDescent="0.25">
      <c r="B5" s="98" t="s">
        <v>0</v>
      </c>
      <c r="C5" s="99"/>
      <c r="D5" s="99"/>
      <c r="E5" s="99"/>
      <c r="F5" s="99"/>
      <c r="G5" s="99"/>
      <c r="H5" s="99"/>
      <c r="I5" s="99"/>
      <c r="J5" s="100"/>
    </row>
    <row r="6" spans="2:10" x14ac:dyDescent="0.25">
      <c r="B6" s="101" t="s">
        <v>40</v>
      </c>
      <c r="C6" s="102"/>
      <c r="D6" s="102"/>
      <c r="E6" s="102"/>
      <c r="F6" s="102"/>
      <c r="G6" s="102"/>
      <c r="H6" s="102"/>
      <c r="I6" s="102"/>
      <c r="J6" s="103"/>
    </row>
    <row r="7" spans="2:10" ht="7.5" customHeight="1" x14ac:dyDescent="0.25">
      <c r="B7" s="50"/>
      <c r="C7" s="51"/>
      <c r="D7" s="51"/>
      <c r="E7" s="51"/>
      <c r="F7" s="51"/>
      <c r="G7" s="51"/>
      <c r="H7" s="51"/>
      <c r="I7" s="51"/>
      <c r="J7" s="52"/>
    </row>
    <row r="8" spans="2:10" x14ac:dyDescent="0.25">
      <c r="B8" s="49" t="s">
        <v>37</v>
      </c>
      <c r="C8" s="73" t="s">
        <v>38</v>
      </c>
      <c r="D8" s="73"/>
      <c r="E8" s="73"/>
      <c r="F8" s="73"/>
      <c r="G8" s="73"/>
      <c r="H8" s="73"/>
      <c r="I8" s="73"/>
      <c r="J8" s="74"/>
    </row>
    <row r="9" spans="2:10" ht="7.5" customHeight="1" x14ac:dyDescent="0.25">
      <c r="B9" s="53"/>
      <c r="C9" s="54"/>
      <c r="D9" s="54"/>
      <c r="E9" s="54"/>
      <c r="F9" s="54"/>
      <c r="G9" s="54"/>
      <c r="H9" s="54"/>
      <c r="I9" s="54"/>
      <c r="J9" s="54"/>
    </row>
    <row r="10" spans="2:10" ht="6.75" customHeight="1" x14ac:dyDescent="0.25">
      <c r="B10" s="1"/>
      <c r="C10" s="1"/>
      <c r="D10" s="1"/>
      <c r="E10" s="2"/>
      <c r="F10" s="3"/>
      <c r="G10" s="3"/>
      <c r="H10" s="3"/>
      <c r="I10" s="3"/>
      <c r="J10" s="3"/>
    </row>
    <row r="11" spans="2:10" x14ac:dyDescent="0.25">
      <c r="B11" s="88" t="s">
        <v>1</v>
      </c>
      <c r="C11" s="89"/>
      <c r="D11" s="89"/>
      <c r="E11" s="91" t="s">
        <v>2</v>
      </c>
      <c r="F11" s="92"/>
      <c r="G11" s="92"/>
      <c r="H11" s="92"/>
      <c r="I11" s="93"/>
      <c r="J11" s="94" t="s">
        <v>3</v>
      </c>
    </row>
    <row r="12" spans="2:10" ht="24.75" x14ac:dyDescent="0.25">
      <c r="B12" s="89"/>
      <c r="C12" s="89"/>
      <c r="D12" s="89"/>
      <c r="E12" s="46" t="s">
        <v>4</v>
      </c>
      <c r="F12" s="47" t="s">
        <v>5</v>
      </c>
      <c r="G12" s="46" t="s">
        <v>6</v>
      </c>
      <c r="H12" s="46" t="s">
        <v>7</v>
      </c>
      <c r="I12" s="46" t="s">
        <v>8</v>
      </c>
      <c r="J12" s="94"/>
    </row>
    <row r="13" spans="2:10" x14ac:dyDescent="0.25">
      <c r="B13" s="90"/>
      <c r="C13" s="90"/>
      <c r="D13" s="90"/>
      <c r="E13" s="48" t="s">
        <v>9</v>
      </c>
      <c r="F13" s="48" t="s">
        <v>10</v>
      </c>
      <c r="G13" s="48" t="s">
        <v>11</v>
      </c>
      <c r="H13" s="48" t="s">
        <v>12</v>
      </c>
      <c r="I13" s="48" t="s">
        <v>13</v>
      </c>
      <c r="J13" s="48" t="s">
        <v>14</v>
      </c>
    </row>
    <row r="14" spans="2:10" ht="7.5" customHeight="1" x14ac:dyDescent="0.25">
      <c r="B14" s="4"/>
      <c r="C14" s="5"/>
      <c r="D14" s="6"/>
      <c r="E14" s="7"/>
      <c r="F14" s="8"/>
      <c r="G14" s="8"/>
      <c r="H14" s="8"/>
      <c r="I14" s="8"/>
      <c r="J14" s="8"/>
    </row>
    <row r="15" spans="2:10" x14ac:dyDescent="0.25">
      <c r="B15" s="81" t="s">
        <v>15</v>
      </c>
      <c r="C15" s="82"/>
      <c r="D15" s="83"/>
      <c r="E15" s="9"/>
      <c r="F15" s="9"/>
      <c r="G15" s="10"/>
      <c r="H15" s="9"/>
      <c r="I15" s="9"/>
      <c r="J15" s="10"/>
    </row>
    <row r="16" spans="2:10" x14ac:dyDescent="0.25">
      <c r="B16" s="81" t="s">
        <v>16</v>
      </c>
      <c r="C16" s="82"/>
      <c r="D16" s="83"/>
      <c r="E16" s="9"/>
      <c r="F16" s="9"/>
      <c r="G16" s="10"/>
      <c r="H16" s="9"/>
      <c r="I16" s="9"/>
      <c r="J16" s="10"/>
    </row>
    <row r="17" spans="2:258" x14ac:dyDescent="0.25">
      <c r="B17" s="81" t="s">
        <v>17</v>
      </c>
      <c r="C17" s="82"/>
      <c r="D17" s="83"/>
      <c r="E17" s="9"/>
      <c r="F17" s="9"/>
      <c r="G17" s="10"/>
      <c r="H17" s="9"/>
      <c r="I17" s="9"/>
      <c r="J17" s="10"/>
    </row>
    <row r="18" spans="2:258" x14ac:dyDescent="0.25">
      <c r="B18" s="81" t="s">
        <v>18</v>
      </c>
      <c r="C18" s="82"/>
      <c r="D18" s="83"/>
      <c r="E18" s="9"/>
      <c r="F18" s="9"/>
      <c r="G18" s="10"/>
      <c r="H18" s="9"/>
      <c r="I18" s="9"/>
      <c r="J18" s="10"/>
    </row>
    <row r="19" spans="2:258" x14ac:dyDescent="0.25">
      <c r="B19" s="81" t="s">
        <v>19</v>
      </c>
      <c r="C19" s="82"/>
      <c r="D19" s="83"/>
      <c r="E19" s="10"/>
      <c r="F19" s="10"/>
      <c r="G19" s="10"/>
      <c r="H19" s="10"/>
      <c r="I19" s="10"/>
      <c r="J19" s="10"/>
    </row>
    <row r="20" spans="2:258" x14ac:dyDescent="0.25">
      <c r="B20" s="11"/>
      <c r="C20" s="82" t="s">
        <v>20</v>
      </c>
      <c r="D20" s="83"/>
      <c r="E20" s="9"/>
      <c r="F20" s="9"/>
      <c r="G20" s="10"/>
      <c r="H20" s="9"/>
      <c r="I20" s="9"/>
      <c r="J20" s="10"/>
    </row>
    <row r="21" spans="2:258" x14ac:dyDescent="0.25">
      <c r="B21" s="11"/>
      <c r="C21" s="82" t="s">
        <v>21</v>
      </c>
      <c r="D21" s="83"/>
      <c r="E21" s="9"/>
      <c r="F21" s="9"/>
      <c r="G21" s="10"/>
      <c r="H21" s="9"/>
      <c r="I21" s="9"/>
      <c r="J21" s="10"/>
    </row>
    <row r="22" spans="2:258" x14ac:dyDescent="0.25">
      <c r="B22" s="81" t="s">
        <v>22</v>
      </c>
      <c r="C22" s="82"/>
      <c r="D22" s="83"/>
      <c r="E22" s="10"/>
      <c r="F22" s="10"/>
      <c r="G22" s="10"/>
      <c r="H22" s="10"/>
      <c r="I22" s="10"/>
      <c r="J22" s="10"/>
    </row>
    <row r="23" spans="2:258" x14ac:dyDescent="0.25">
      <c r="B23" s="11"/>
      <c r="C23" s="82" t="s">
        <v>20</v>
      </c>
      <c r="D23" s="83"/>
      <c r="E23" s="9"/>
      <c r="F23" s="9"/>
      <c r="G23" s="10"/>
      <c r="H23" s="9"/>
      <c r="I23" s="9"/>
      <c r="J23" s="10"/>
    </row>
    <row r="24" spans="2:258" x14ac:dyDescent="0.25">
      <c r="B24" s="11"/>
      <c r="C24" s="82" t="s">
        <v>21</v>
      </c>
      <c r="D24" s="83"/>
      <c r="E24" s="9"/>
      <c r="F24" s="9"/>
      <c r="G24" s="10"/>
      <c r="H24" s="9"/>
      <c r="I24" s="9"/>
      <c r="J24" s="10"/>
    </row>
    <row r="25" spans="2:258" x14ac:dyDescent="0.25">
      <c r="B25" s="81" t="s">
        <v>23</v>
      </c>
      <c r="C25" s="82"/>
      <c r="D25" s="83"/>
      <c r="E25" s="9"/>
      <c r="F25" s="9"/>
      <c r="G25" s="10"/>
      <c r="H25" s="59"/>
      <c r="I25" s="59"/>
      <c r="J25" s="68"/>
    </row>
    <row r="26" spans="2:258" x14ac:dyDescent="0.25">
      <c r="B26" s="81" t="s">
        <v>24</v>
      </c>
      <c r="C26" s="82"/>
      <c r="D26" s="83"/>
      <c r="E26" s="59">
        <v>232312234</v>
      </c>
      <c r="F26" s="59">
        <f>13427497.36-1738732.84</f>
        <v>11688764.52</v>
      </c>
      <c r="G26" s="59">
        <f>+E26+F26</f>
        <v>244000998.52000001</v>
      </c>
      <c r="H26" s="59">
        <v>244000999</v>
      </c>
      <c r="I26" s="59">
        <f>+H26</f>
        <v>244000999</v>
      </c>
      <c r="J26" s="68">
        <f t="shared" ref="J26:J28" si="0">+I26-E26</f>
        <v>11688765</v>
      </c>
    </row>
    <row r="27" spans="2:258" x14ac:dyDescent="0.25">
      <c r="B27" s="81" t="s">
        <v>25</v>
      </c>
      <c r="C27" s="82"/>
      <c r="D27" s="83"/>
      <c r="E27" s="58"/>
      <c r="F27" s="59">
        <v>1738731.84</v>
      </c>
      <c r="G27" s="59">
        <f>+E27+F27</f>
        <v>1738731.84</v>
      </c>
      <c r="H27" s="59">
        <v>1738731.84</v>
      </c>
      <c r="I27" s="59">
        <v>1738731.84</v>
      </c>
      <c r="J27" s="68">
        <f t="shared" si="0"/>
        <v>1738731.84</v>
      </c>
    </row>
    <row r="28" spans="2:258" x14ac:dyDescent="0.25">
      <c r="B28" s="81" t="s">
        <v>26</v>
      </c>
      <c r="C28" s="82"/>
      <c r="D28" s="83"/>
      <c r="E28" s="9"/>
      <c r="F28" s="9"/>
      <c r="G28" s="59">
        <v>0</v>
      </c>
      <c r="H28" s="59">
        <v>0</v>
      </c>
      <c r="I28" s="59">
        <v>0</v>
      </c>
      <c r="J28" s="68">
        <f t="shared" si="0"/>
        <v>0</v>
      </c>
      <c r="IX28" s="60"/>
    </row>
    <row r="29" spans="2:258" ht="7.5" customHeight="1" x14ac:dyDescent="0.25">
      <c r="B29" s="12"/>
      <c r="C29" s="13"/>
      <c r="D29" s="14"/>
      <c r="E29" s="15"/>
      <c r="F29" s="15"/>
      <c r="G29" s="15"/>
      <c r="H29" s="15"/>
      <c r="I29" s="15"/>
      <c r="J29" s="15"/>
    </row>
    <row r="30" spans="2:258" x14ac:dyDescent="0.25">
      <c r="B30" s="16"/>
      <c r="C30" s="17"/>
      <c r="D30" s="18" t="s">
        <v>27</v>
      </c>
      <c r="E30" s="61">
        <f>SUM(E26:E29)</f>
        <v>232312234</v>
      </c>
      <c r="F30" s="61">
        <f t="shared" ref="F30" si="1">SUM(F26:F29)</f>
        <v>13427496.359999999</v>
      </c>
      <c r="G30" s="61">
        <f>SUM(G26:G29)</f>
        <v>245739730.36000001</v>
      </c>
      <c r="H30" s="61">
        <f>SUM(H25:H29)</f>
        <v>245739730.84</v>
      </c>
      <c r="I30" s="61">
        <f t="shared" ref="I30" si="2">SUM(I25:I29)</f>
        <v>245739730.84</v>
      </c>
      <c r="J30" s="84">
        <f>+J26</f>
        <v>11688765</v>
      </c>
    </row>
    <row r="31" spans="2:258" x14ac:dyDescent="0.25">
      <c r="E31" s="19"/>
      <c r="F31" s="19"/>
      <c r="G31" s="19"/>
      <c r="H31" s="86" t="s">
        <v>28</v>
      </c>
      <c r="I31" s="87"/>
      <c r="J31" s="85"/>
    </row>
    <row r="32" spans="2:258" ht="3.75" customHeight="1" x14ac:dyDescent="0.25"/>
    <row r="33" spans="2:10" ht="5.25" customHeight="1" x14ac:dyDescent="0.25"/>
    <row r="34" spans="2:10" ht="15" customHeight="1" x14ac:dyDescent="0.25">
      <c r="B34" s="88" t="s">
        <v>29</v>
      </c>
      <c r="C34" s="89"/>
      <c r="D34" s="89"/>
      <c r="E34" s="91" t="s">
        <v>2</v>
      </c>
      <c r="F34" s="92"/>
      <c r="G34" s="92"/>
      <c r="H34" s="92"/>
      <c r="I34" s="93"/>
      <c r="J34" s="94" t="s">
        <v>3</v>
      </c>
    </row>
    <row r="35" spans="2:10" ht="24.75" x14ac:dyDescent="0.25">
      <c r="B35" s="89"/>
      <c r="C35" s="89"/>
      <c r="D35" s="89"/>
      <c r="E35" s="46" t="s">
        <v>4</v>
      </c>
      <c r="F35" s="47" t="s">
        <v>30</v>
      </c>
      <c r="G35" s="46" t="s">
        <v>6</v>
      </c>
      <c r="H35" s="46" t="s">
        <v>7</v>
      </c>
      <c r="I35" s="46" t="s">
        <v>8</v>
      </c>
      <c r="J35" s="94"/>
    </row>
    <row r="36" spans="2:10" x14ac:dyDescent="0.25">
      <c r="B36" s="90"/>
      <c r="C36" s="90"/>
      <c r="D36" s="90"/>
      <c r="E36" s="48" t="s">
        <v>9</v>
      </c>
      <c r="F36" s="48" t="s">
        <v>10</v>
      </c>
      <c r="G36" s="48" t="s">
        <v>11</v>
      </c>
      <c r="H36" s="48" t="s">
        <v>12</v>
      </c>
      <c r="I36" s="48">
        <v>-5</v>
      </c>
      <c r="J36" s="48" t="s">
        <v>14</v>
      </c>
    </row>
    <row r="37" spans="2:10" ht="6.75" customHeight="1" x14ac:dyDescent="0.25">
      <c r="B37" s="20"/>
      <c r="C37" s="21"/>
      <c r="D37" s="22"/>
      <c r="E37" s="23"/>
      <c r="F37" s="23"/>
      <c r="G37" s="23"/>
      <c r="H37" s="23"/>
      <c r="I37" s="23"/>
      <c r="J37" s="23"/>
    </row>
    <row r="38" spans="2:10" x14ac:dyDescent="0.25">
      <c r="B38" s="24" t="s">
        <v>31</v>
      </c>
      <c r="C38" s="25"/>
      <c r="D38" s="26"/>
      <c r="E38" s="62">
        <f>SUM(E39:E49)</f>
        <v>232312234</v>
      </c>
      <c r="F38" s="62">
        <f t="shared" ref="F38:J38" si="3">SUM(F39:F49)</f>
        <v>13427496.359999999</v>
      </c>
      <c r="G38" s="62">
        <f t="shared" si="3"/>
        <v>245739730.36000001</v>
      </c>
      <c r="H38" s="62">
        <f t="shared" si="3"/>
        <v>245739730.84</v>
      </c>
      <c r="I38" s="62">
        <f t="shared" si="3"/>
        <v>245739730.84</v>
      </c>
      <c r="J38" s="62">
        <f t="shared" si="3"/>
        <v>13427496.84</v>
      </c>
    </row>
    <row r="39" spans="2:10" x14ac:dyDescent="0.25">
      <c r="B39" s="27"/>
      <c r="C39" s="75" t="s">
        <v>15</v>
      </c>
      <c r="D39" s="76"/>
      <c r="E39" s="28"/>
      <c r="F39" s="28"/>
      <c r="G39" s="29"/>
      <c r="H39" s="28"/>
      <c r="I39" s="28"/>
      <c r="J39" s="29"/>
    </row>
    <row r="40" spans="2:10" x14ac:dyDescent="0.25">
      <c r="B40" s="27"/>
      <c r="C40" s="75" t="s">
        <v>17</v>
      </c>
      <c r="D40" s="76"/>
      <c r="E40" s="28"/>
      <c r="F40" s="28"/>
      <c r="G40" s="29"/>
      <c r="H40" s="28"/>
      <c r="I40" s="28"/>
      <c r="J40" s="29"/>
    </row>
    <row r="41" spans="2:10" x14ac:dyDescent="0.25">
      <c r="B41" s="27"/>
      <c r="C41" s="75" t="s">
        <v>18</v>
      </c>
      <c r="D41" s="76"/>
      <c r="E41" s="28"/>
      <c r="F41" s="28"/>
      <c r="G41" s="29"/>
      <c r="H41" s="28"/>
      <c r="I41" s="28"/>
      <c r="J41" s="29"/>
    </row>
    <row r="42" spans="2:10" x14ac:dyDescent="0.25">
      <c r="B42" s="27"/>
      <c r="C42" s="75" t="s">
        <v>19</v>
      </c>
      <c r="D42" s="76"/>
      <c r="E42" s="29"/>
      <c r="F42" s="29"/>
      <c r="G42" s="29"/>
      <c r="H42" s="29"/>
      <c r="I42" s="29"/>
      <c r="J42" s="29"/>
    </row>
    <row r="43" spans="2:10" ht="11.25" customHeight="1" x14ac:dyDescent="0.25">
      <c r="B43" s="27"/>
      <c r="C43" s="30"/>
      <c r="D43" s="31" t="s">
        <v>20</v>
      </c>
      <c r="E43" s="28"/>
      <c r="F43" s="28"/>
      <c r="G43" s="29"/>
      <c r="H43" s="28"/>
      <c r="I43" s="28"/>
      <c r="J43" s="29"/>
    </row>
    <row r="44" spans="2:10" ht="11.25" customHeight="1" x14ac:dyDescent="0.25">
      <c r="B44" s="27"/>
      <c r="C44" s="30"/>
      <c r="D44" s="31" t="s">
        <v>21</v>
      </c>
      <c r="E44" s="28"/>
      <c r="F44" s="28"/>
      <c r="G44" s="29"/>
      <c r="H44" s="28"/>
      <c r="I44" s="28"/>
      <c r="J44" s="29"/>
    </row>
    <row r="45" spans="2:10" x14ac:dyDescent="0.25">
      <c r="B45" s="27"/>
      <c r="C45" s="75" t="s">
        <v>22</v>
      </c>
      <c r="D45" s="76"/>
      <c r="E45" s="29"/>
      <c r="F45" s="29"/>
      <c r="G45" s="29"/>
      <c r="H45" s="29"/>
      <c r="I45" s="29"/>
      <c r="J45" s="29"/>
    </row>
    <row r="46" spans="2:10" x14ac:dyDescent="0.25">
      <c r="B46" s="27"/>
      <c r="C46" s="30"/>
      <c r="D46" s="31" t="s">
        <v>20</v>
      </c>
      <c r="E46" s="28"/>
      <c r="F46" s="28"/>
      <c r="G46" s="29"/>
      <c r="H46" s="28"/>
      <c r="I46" s="28"/>
      <c r="J46" s="29"/>
    </row>
    <row r="47" spans="2:10" x14ac:dyDescent="0.25">
      <c r="B47" s="27"/>
      <c r="C47" s="30"/>
      <c r="D47" s="31" t="s">
        <v>21</v>
      </c>
      <c r="E47" s="56"/>
      <c r="F47" s="56"/>
      <c r="G47" s="29"/>
      <c r="H47" s="56"/>
      <c r="I47" s="56"/>
      <c r="J47" s="57"/>
    </row>
    <row r="48" spans="2:10" ht="13.5" customHeight="1" x14ac:dyDescent="0.25">
      <c r="B48" s="27"/>
      <c r="C48" s="75" t="s">
        <v>24</v>
      </c>
      <c r="D48" s="76"/>
      <c r="E48" s="56">
        <f>+E26</f>
        <v>232312234</v>
      </c>
      <c r="F48" s="56">
        <f>+F26</f>
        <v>11688764.52</v>
      </c>
      <c r="G48" s="56">
        <f>+G26</f>
        <v>244000998.52000001</v>
      </c>
      <c r="H48" s="56">
        <f>+H26</f>
        <v>244000999</v>
      </c>
      <c r="I48" s="56">
        <f>+I26</f>
        <v>244000999</v>
      </c>
      <c r="J48" s="56">
        <f>+J26</f>
        <v>11688765</v>
      </c>
    </row>
    <row r="49" spans="2:10" ht="13.5" customHeight="1" x14ac:dyDescent="0.25">
      <c r="B49" s="27"/>
      <c r="C49" s="75" t="s">
        <v>25</v>
      </c>
      <c r="D49" s="76"/>
      <c r="E49" s="56">
        <f>+E27</f>
        <v>0</v>
      </c>
      <c r="F49" s="56">
        <f>+F27</f>
        <v>1738731.84</v>
      </c>
      <c r="G49" s="56">
        <f>+G27</f>
        <v>1738731.84</v>
      </c>
      <c r="H49" s="56">
        <f>+H27</f>
        <v>1738731.84</v>
      </c>
      <c r="I49" s="56">
        <f>+I27</f>
        <v>1738731.84</v>
      </c>
      <c r="J49" s="56">
        <f>+J27</f>
        <v>1738731.84</v>
      </c>
    </row>
    <row r="50" spans="2:10" ht="3" customHeight="1" x14ac:dyDescent="0.25">
      <c r="B50" s="27"/>
      <c r="C50" s="30"/>
      <c r="D50" s="31"/>
      <c r="E50" s="29"/>
      <c r="F50" s="29"/>
      <c r="G50" s="29"/>
      <c r="H50" s="29"/>
      <c r="I50" s="29"/>
      <c r="J50" s="29"/>
    </row>
    <row r="51" spans="2:10" x14ac:dyDescent="0.25">
      <c r="B51" s="24" t="s">
        <v>32</v>
      </c>
      <c r="C51" s="25"/>
      <c r="D51" s="31"/>
      <c r="E51" s="55"/>
      <c r="F51" s="55"/>
      <c r="G51" s="29"/>
      <c r="H51" s="55"/>
      <c r="I51" s="55"/>
      <c r="J51" s="29"/>
    </row>
    <row r="52" spans="2:10" x14ac:dyDescent="0.25">
      <c r="B52" s="24"/>
      <c r="C52" s="75" t="s">
        <v>16</v>
      </c>
      <c r="D52" s="76"/>
      <c r="E52" s="28"/>
      <c r="F52" s="28"/>
      <c r="G52" s="29"/>
      <c r="H52" s="28"/>
      <c r="I52" s="28"/>
      <c r="J52" s="29"/>
    </row>
    <row r="53" spans="2:10" x14ac:dyDescent="0.25">
      <c r="B53" s="27"/>
      <c r="C53" s="75" t="s">
        <v>23</v>
      </c>
      <c r="D53" s="76"/>
      <c r="E53" s="28"/>
      <c r="F53" s="28"/>
      <c r="G53" s="29"/>
      <c r="H53" s="28"/>
      <c r="I53" s="28"/>
      <c r="J53" s="29"/>
    </row>
    <row r="54" spans="2:10" x14ac:dyDescent="0.25">
      <c r="B54" s="27"/>
      <c r="C54" s="75" t="s">
        <v>25</v>
      </c>
      <c r="D54" s="76"/>
      <c r="E54" s="56"/>
      <c r="F54" s="56"/>
      <c r="G54" s="29"/>
      <c r="H54" s="56"/>
      <c r="I54" s="56"/>
      <c r="J54" s="29"/>
    </row>
    <row r="55" spans="2:10" ht="3.75" hidden="1" customHeight="1" x14ac:dyDescent="0.25">
      <c r="B55" s="32"/>
      <c r="C55" s="33"/>
      <c r="D55" s="34"/>
      <c r="E55" s="35"/>
      <c r="F55" s="35"/>
      <c r="G55" s="35"/>
      <c r="H55" s="35"/>
      <c r="I55" s="35"/>
      <c r="J55" s="35"/>
    </row>
    <row r="56" spans="2:10" ht="14.25" customHeight="1" x14ac:dyDescent="0.25">
      <c r="B56" s="24" t="s">
        <v>33</v>
      </c>
      <c r="C56" s="36"/>
      <c r="D56" s="31"/>
      <c r="E56" s="35">
        <v>0</v>
      </c>
      <c r="F56" s="35">
        <v>0</v>
      </c>
      <c r="G56" s="35">
        <v>0</v>
      </c>
      <c r="H56" s="67">
        <v>0</v>
      </c>
      <c r="I56" s="67">
        <v>0</v>
      </c>
      <c r="J56" s="67">
        <v>0</v>
      </c>
    </row>
    <row r="57" spans="2:10" x14ac:dyDescent="0.25">
      <c r="B57" s="27"/>
      <c r="C57" s="75" t="s">
        <v>26</v>
      </c>
      <c r="D57" s="76"/>
      <c r="E57" s="28"/>
      <c r="F57" s="28"/>
      <c r="G57" s="29">
        <v>0</v>
      </c>
      <c r="H57" s="66">
        <v>0</v>
      </c>
      <c r="I57" s="66">
        <v>0</v>
      </c>
      <c r="J57" s="65">
        <v>0</v>
      </c>
    </row>
    <row r="58" spans="2:10" ht="6.75" customHeight="1" x14ac:dyDescent="0.25">
      <c r="B58" s="37"/>
      <c r="C58" s="38"/>
      <c r="D58" s="39"/>
      <c r="E58" s="40"/>
      <c r="F58" s="40"/>
      <c r="G58" s="40"/>
      <c r="H58" s="40"/>
      <c r="I58" s="40"/>
      <c r="J58" s="40"/>
    </row>
    <row r="59" spans="2:10" x14ac:dyDescent="0.25">
      <c r="B59" s="41"/>
      <c r="C59" s="42"/>
      <c r="D59" s="43" t="s">
        <v>27</v>
      </c>
      <c r="E59" s="63">
        <f>+E38</f>
        <v>232312234</v>
      </c>
      <c r="F59" s="63">
        <f t="shared" ref="F59:I59" si="4">+F38</f>
        <v>13427496.359999999</v>
      </c>
      <c r="G59" s="63">
        <f t="shared" si="4"/>
        <v>245739730.36000001</v>
      </c>
      <c r="H59" s="63">
        <f t="shared" si="4"/>
        <v>245739730.84</v>
      </c>
      <c r="I59" s="63">
        <f t="shared" si="4"/>
        <v>245739730.84</v>
      </c>
      <c r="J59" s="77">
        <f>+J38</f>
        <v>13427496.84</v>
      </c>
    </row>
    <row r="60" spans="2:10" x14ac:dyDescent="0.25">
      <c r="B60" s="44"/>
      <c r="C60" s="44"/>
      <c r="D60" s="44"/>
      <c r="E60" s="64"/>
      <c r="F60" s="64"/>
      <c r="G60" s="64"/>
      <c r="H60" s="79" t="s">
        <v>34</v>
      </c>
      <c r="I60" s="80"/>
      <c r="J60" s="78"/>
    </row>
    <row r="61" spans="2:10" ht="7.5" customHeight="1" x14ac:dyDescent="0.25">
      <c r="B61" s="69"/>
      <c r="C61" s="69"/>
      <c r="D61" s="69"/>
      <c r="E61" s="69"/>
      <c r="F61" s="69"/>
      <c r="G61" s="69"/>
      <c r="H61" s="69"/>
      <c r="I61" s="69"/>
      <c r="J61" s="69"/>
    </row>
    <row r="62" spans="2:10" hidden="1" x14ac:dyDescent="0.25">
      <c r="B62" s="45" t="s">
        <v>35</v>
      </c>
      <c r="C62" s="45"/>
      <c r="D62" s="2"/>
      <c r="E62" s="2"/>
      <c r="F62" s="2"/>
      <c r="G62" s="2"/>
      <c r="H62" s="2"/>
      <c r="I62" s="2"/>
      <c r="J62" s="2"/>
    </row>
    <row r="63" spans="2:10" x14ac:dyDescent="0.25">
      <c r="B63" s="2"/>
      <c r="C63" s="2"/>
      <c r="D63" s="2"/>
      <c r="E63" s="2"/>
      <c r="F63" s="2"/>
      <c r="G63" s="2"/>
      <c r="H63" s="2"/>
      <c r="I63" s="2"/>
      <c r="J63" s="2"/>
    </row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  <row r="65537" hidden="1" x14ac:dyDescent="0.25"/>
    <row r="65538" hidden="1" x14ac:dyDescent="0.25"/>
    <row r="65539" hidden="1" x14ac:dyDescent="0.25"/>
  </sheetData>
  <mergeCells count="41">
    <mergeCell ref="B3:J3"/>
    <mergeCell ref="B5:J5"/>
    <mergeCell ref="B6:J6"/>
    <mergeCell ref="B11:D13"/>
    <mergeCell ref="E11:I11"/>
    <mergeCell ref="J11:J12"/>
    <mergeCell ref="B26:D26"/>
    <mergeCell ref="B15:D15"/>
    <mergeCell ref="B16:D16"/>
    <mergeCell ref="B17:D17"/>
    <mergeCell ref="B18:D18"/>
    <mergeCell ref="B19:D19"/>
    <mergeCell ref="C20:D20"/>
    <mergeCell ref="C21:D21"/>
    <mergeCell ref="B22:D22"/>
    <mergeCell ref="C23:D23"/>
    <mergeCell ref="C24:D24"/>
    <mergeCell ref="B25:D25"/>
    <mergeCell ref="B27:D27"/>
    <mergeCell ref="B28:D28"/>
    <mergeCell ref="J30:J31"/>
    <mergeCell ref="H31:I31"/>
    <mergeCell ref="B34:D36"/>
    <mergeCell ref="E34:I34"/>
    <mergeCell ref="J34:J35"/>
    <mergeCell ref="B61:J61"/>
    <mergeCell ref="B4:J4"/>
    <mergeCell ref="C8:J8"/>
    <mergeCell ref="C49:D49"/>
    <mergeCell ref="C52:D52"/>
    <mergeCell ref="C53:D53"/>
    <mergeCell ref="C54:D54"/>
    <mergeCell ref="C57:D57"/>
    <mergeCell ref="J59:J60"/>
    <mergeCell ref="H60:I60"/>
    <mergeCell ref="C39:D39"/>
    <mergeCell ref="C40:D40"/>
    <mergeCell ref="C41:D41"/>
    <mergeCell ref="C42:D42"/>
    <mergeCell ref="C45:D45"/>
    <mergeCell ref="C48:D48"/>
  </mergeCells>
  <printOptions horizontalCentered="1"/>
  <pageMargins left="0.25" right="0.25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2020-03-20T19:19:44Z</cp:lastPrinted>
  <dcterms:created xsi:type="dcterms:W3CDTF">2015-12-15T22:31:39Z</dcterms:created>
  <dcterms:modified xsi:type="dcterms:W3CDTF">2020-06-29T18:01:02Z</dcterms:modified>
</cp:coreProperties>
</file>