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1.- INF CONTABLE\01. Contable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K44" i="1" l="1"/>
  <c r="K36" i="1" s="1"/>
  <c r="J44" i="1"/>
  <c r="J36" i="1" s="1"/>
  <c r="K38" i="1"/>
  <c r="J38" i="1"/>
  <c r="J16" i="1"/>
  <c r="J14" i="1" s="1"/>
  <c r="K16" i="1"/>
  <c r="K14" i="1" s="1"/>
  <c r="E26" i="1"/>
  <c r="F26" i="1"/>
  <c r="E16" i="1"/>
  <c r="F16" i="1"/>
  <c r="E14" i="1" l="1"/>
  <c r="F14" i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<sst xmlns="http://schemas.openxmlformats.org/spreadsheetml/2006/main" count="68" uniqueCount="65">
  <si>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</si>
  <si>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</si>
  <si>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</si>
  <si>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</si>
  <si>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</si>
  <si>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</si>
  <si>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</si>
  <si>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</si>
  <si>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</si>
  <si>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</si>
  <si>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</si>
  <si>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</si>
  <si>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</si>
  <si>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</si>
  <si>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</si>
  <si>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</si>
  <si>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</si>
  <si>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</si>
  <si>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</si>
  <si>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</si>
  <si>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</si>
  <si>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</si>
  <si>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</si>
  <si>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</si>
  <si>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</si>
  <si>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</si>
  <si>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</si>
  <si>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</si>
  <si>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</si>
  <si>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</si>
  <si>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</si>
  <si>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</si>
  <si>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</si>
  <si>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</si>
  <si>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</si>
  <si>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</si>
  <si>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</si>
  <si>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</si>
  <si>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</si>
  <si>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</si>
  <si>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</si>
  <si>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</si>
  <si>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</si>
  <si>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</si>
  <si>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</si>
  <si>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</si>
  <si>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</si>
  <si>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</si>
  <si>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</si>
  <si>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</si>
  <si>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</si>
  <si>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</si>
  <si>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</si>
  <si>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</si>
  <si>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</si>
  <si>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</si>
  <si>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</si>
  <si>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</si>
  <si>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H. CONGRESO DEL ESTADO DE BAJA CALIFORNIA SUR</t>
  </si>
  <si>
    <t>PRESIDENTE DE LA COMISIÓN DE CUENTA Y ADMINISTRACIÓN</t>
  </si>
  <si>
    <t>C.P. ARMANDO COTA NUÑEZ</t>
  </si>
  <si>
    <t>DIP. RIGOBERTO MURILLO AGUILAR</t>
  </si>
  <si>
    <t>DIRECTOR DE FINANZAS DEL H. CONGRESO</t>
  </si>
  <si>
    <t>Ejercicio 2019</t>
  </si>
  <si>
    <t>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</si>
</sst>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0" fillId="0" borderId="0" xfId="0" applyNumberFormat="1"/>
    <xf numFmtId="3" fontId="6" fillId="2" borderId="1" xfId="0" applyNumberFormat="1" applyFont="1" applyFill="1" applyBorder="1"/>
    <xf numFmtId="0" fontId="12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1790701</xdr:colOff>
      <xdr:row>2</xdr:row>
      <xdr:rowOff>47626</xdr:rowOff>
    </xdr:from>
    <xdr:to>
      <xdr:col>4</xdr:col>
      <xdr:colOff>57151</xdr:colOff>
      <xdr:row>7</xdr:row>
      <xdr:rowOff>85725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6" y="104776"/>
          <a:ext cx="933450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E64"/>
  <sheetViews>
    <sheetView tabSelected="1" zoomScaleNormal="100" workbookViewId="0">
      <selection activeCell="JE46" sqref="JE44:JE46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5" width="16.5703125" customWidth="1"/>
    <col min="6" max="6" width="21" customWidth="1"/>
    <col min="7" max="7" width="3.42578125" customWidth="1"/>
    <col min="8" max="8" width="11.42578125" customWidth="1"/>
    <col min="9" max="9" width="50.85546875" customWidth="1"/>
    <col min="10" max="10" width="18.140625" customWidth="1"/>
    <col min="11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60" width="13" hidden="1" customWidth="1"/>
    <col min="261" max="261" width="21" hidden="1" customWidth="1"/>
    <col min="262" max="263" width="9.7109375" hidden="1" customWidth="1"/>
    <col min="264" max="264" width="9.85546875" hidden="1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265" ht="2.25" customHeight="1" x14ac:dyDescent="0.25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265" ht="2.25" customHeight="1" x14ac:dyDescent="0.25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265" ht="15.75" x14ac:dyDescent="0.25">
      <c r="B3" s="58" t="s">
        <v>57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2:265" x14ac:dyDescent="0.25">
      <c r="B4" s="59" t="s">
        <v>63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2:265" x14ac:dyDescent="0.25"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2:265" x14ac:dyDescent="0.25">
      <c r="B6" s="61" t="s">
        <v>64</v>
      </c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2:265" x14ac:dyDescent="0.25">
      <c r="B7" s="61" t="s">
        <v>1</v>
      </c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2:265" x14ac:dyDescent="0.25">
      <c r="B8" s="11"/>
      <c r="C8" s="12" t="s">
        <v>2</v>
      </c>
      <c r="D8" s="72" t="s">
        <v>58</v>
      </c>
      <c r="E8" s="72"/>
      <c r="F8" s="72"/>
      <c r="G8" s="72"/>
      <c r="H8" s="72"/>
      <c r="I8" s="72"/>
      <c r="J8" s="72"/>
      <c r="K8" s="13"/>
    </row>
    <row r="9" spans="2:265" ht="3.75" customHeight="1" x14ac:dyDescent="0.25">
      <c r="B9" s="10"/>
      <c r="C9" s="10"/>
      <c r="D9" s="10"/>
      <c r="E9" s="10"/>
      <c r="F9" s="10"/>
      <c r="G9" s="10"/>
    </row>
    <row r="10" spans="2:265" ht="3.75" customHeight="1" x14ac:dyDescent="0.25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</row>
    <row r="11" spans="2:265" x14ac:dyDescent="0.25">
      <c r="B11" s="51"/>
      <c r="C11" s="71" t="s">
        <v>3</v>
      </c>
      <c r="D11" s="71"/>
      <c r="E11" s="52" t="s">
        <v>4</v>
      </c>
      <c r="F11" s="52" t="s">
        <v>5</v>
      </c>
      <c r="G11" s="53"/>
      <c r="H11" s="71" t="s">
        <v>3</v>
      </c>
      <c r="I11" s="71"/>
      <c r="J11" s="52" t="s">
        <v>4</v>
      </c>
      <c r="K11" s="52" t="s">
        <v>5</v>
      </c>
      <c r="L11" s="54"/>
    </row>
    <row r="12" spans="2:265" ht="6.75" customHeight="1" x14ac:dyDescent="0.25">
      <c r="B12" s="16"/>
      <c r="C12" s="17"/>
      <c r="D12" s="17"/>
      <c r="E12" s="18"/>
      <c r="F12" s="18"/>
      <c r="G12" s="9"/>
      <c r="H12" s="6"/>
      <c r="I12" s="8"/>
      <c r="J12" s="6"/>
      <c r="K12" s="6"/>
      <c r="L12" s="19"/>
    </row>
    <row r="13" spans="2:265" ht="6" customHeight="1" x14ac:dyDescent="0.25">
      <c r="B13" s="20"/>
      <c r="C13" s="21"/>
      <c r="D13" s="21"/>
      <c r="E13" s="22"/>
      <c r="F13" s="22"/>
      <c r="G13" s="7"/>
      <c r="H13" s="6"/>
      <c r="I13" s="8"/>
      <c r="J13" s="6"/>
      <c r="K13" s="6"/>
      <c r="L13" s="19"/>
    </row>
    <row r="14" spans="2:265" x14ac:dyDescent="0.25">
      <c r="B14" s="23"/>
      <c r="C14" s="69" t="s">
        <v>6</v>
      </c>
      <c r="D14" s="69"/>
      <c r="E14" s="24">
        <f>+E16+E26</f>
        <v>397335.24</v>
      </c>
      <c r="F14" s="24">
        <f>+F16+F26</f>
        <v>13888109.85</v>
      </c>
      <c r="G14" s="7"/>
      <c r="H14" s="69" t="s">
        <v>7</v>
      </c>
      <c r="I14" s="69"/>
      <c r="J14" s="24">
        <f>+J16+J27</f>
        <v>733870.54</v>
      </c>
      <c r="K14" s="24">
        <f>+K16+K27</f>
        <v>4500</v>
      </c>
      <c r="L14" s="19"/>
      <c r="JE14" s="56"/>
    </row>
    <row r="15" spans="2:265" ht="6.75" customHeight="1" x14ac:dyDescent="0.25">
      <c r="B15" s="25"/>
      <c r="C15" s="26"/>
      <c r="D15" s="27"/>
      <c r="E15" s="28"/>
      <c r="F15" s="28"/>
      <c r="G15" s="7"/>
      <c r="H15" s="26"/>
      <c r="I15" s="26"/>
      <c r="J15" s="28"/>
      <c r="K15" s="28"/>
      <c r="L15" s="19"/>
    </row>
    <row r="16" spans="2:265" x14ac:dyDescent="0.25">
      <c r="B16" s="25"/>
      <c r="C16" s="69" t="s">
        <v>8</v>
      </c>
      <c r="D16" s="69"/>
      <c r="E16" s="24">
        <f>SUM(E18:E24)</f>
        <v>397335.24</v>
      </c>
      <c r="F16" s="24">
        <f>SUM(F18:F24)</f>
        <v>12375212.35</v>
      </c>
      <c r="G16" s="7"/>
      <c r="H16" s="69" t="s">
        <v>9</v>
      </c>
      <c r="I16" s="69"/>
      <c r="J16" s="24">
        <f>SUM(J18:J25)</f>
        <v>733870.54</v>
      </c>
      <c r="K16" s="24">
        <f>SUM(K18:K25)</f>
        <v>4500</v>
      </c>
      <c r="L16" s="19"/>
      <c r="IY16" s="55">
        <v>255030.77</v>
      </c>
      <c r="IZ16" s="55">
        <v>1411354</v>
      </c>
      <c r="JA16" s="55">
        <v>-1156323.23</v>
      </c>
      <c r="JB16" s="55">
        <v>255030.77</v>
      </c>
      <c r="JC16" s="55">
        <v>1411354</v>
      </c>
      <c r="JD16" s="56">
        <v>-1156323.23</v>
      </c>
    </row>
    <row r="17" spans="2:264" ht="3.75" customHeight="1" x14ac:dyDescent="0.25">
      <c r="B17" s="25"/>
      <c r="C17" s="26"/>
      <c r="D17" s="27"/>
      <c r="E17" s="28"/>
      <c r="F17" s="28"/>
      <c r="G17" s="7"/>
      <c r="H17" s="26"/>
      <c r="I17" s="26"/>
      <c r="J17" s="28"/>
      <c r="K17" s="28"/>
      <c r="L17" s="19"/>
      <c r="IY17" s="55">
        <v>606906.04</v>
      </c>
      <c r="IZ17" s="55">
        <v>1140125</v>
      </c>
      <c r="JA17" s="55">
        <v>-533218.96</v>
      </c>
      <c r="JB17" s="55">
        <v>606906.04</v>
      </c>
      <c r="JC17" s="55">
        <v>1140125</v>
      </c>
      <c r="JD17" s="56">
        <v>-533218.96</v>
      </c>
    </row>
    <row r="18" spans="2:264" x14ac:dyDescent="0.25">
      <c r="B18" s="23"/>
      <c r="C18" s="68" t="s">
        <v>10</v>
      </c>
      <c r="D18" s="68"/>
      <c r="E18" s="29">
        <v>397335.24</v>
      </c>
      <c r="F18" s="29">
        <v>0</v>
      </c>
      <c r="G18" s="7"/>
      <c r="H18" s="68" t="s">
        <v>11</v>
      </c>
      <c r="I18" s="68"/>
      <c r="J18" s="29">
        <v>733870.54</v>
      </c>
      <c r="K18" s="29">
        <v>0</v>
      </c>
      <c r="L18" s="19"/>
      <c r="IY18" s="55">
        <v>602723.01</v>
      </c>
      <c r="IZ18" s="55">
        <v>46393</v>
      </c>
      <c r="JA18" s="55">
        <v>556330.01</v>
      </c>
      <c r="JB18" s="55">
        <v>602723.01</v>
      </c>
      <c r="JC18" s="55">
        <v>46393</v>
      </c>
      <c r="JD18" s="56">
        <v>556330.01</v>
      </c>
    </row>
    <row r="19" spans="2:264" x14ac:dyDescent="0.25">
      <c r="B19" s="23"/>
      <c r="C19" s="68" t="s">
        <v>12</v>
      </c>
      <c r="D19" s="68"/>
      <c r="E19" s="29">
        <v>0</v>
      </c>
      <c r="F19" s="29">
        <v>12197471.6</v>
      </c>
      <c r="G19" s="7"/>
      <c r="H19" s="68" t="s">
        <v>13</v>
      </c>
      <c r="I19" s="68"/>
      <c r="J19" s="29">
        <v>0</v>
      </c>
      <c r="K19" s="29">
        <v>0</v>
      </c>
      <c r="L19" s="19"/>
      <c r="IZ19" s="55">
        <v>0</v>
      </c>
      <c r="JA19" s="55"/>
    </row>
    <row r="20" spans="2:264" x14ac:dyDescent="0.25">
      <c r="B20" s="23"/>
      <c r="C20" s="68" t="s">
        <v>14</v>
      </c>
      <c r="D20" s="68"/>
      <c r="E20" s="29">
        <v>0</v>
      </c>
      <c r="F20" s="29">
        <v>177740.75</v>
      </c>
      <c r="G20" s="7"/>
      <c r="H20" s="68" t="s">
        <v>15</v>
      </c>
      <c r="I20" s="68"/>
      <c r="J20" s="29">
        <v>0</v>
      </c>
      <c r="K20" s="29">
        <v>0</v>
      </c>
      <c r="L20" s="19"/>
      <c r="IZ20" s="55">
        <v>0</v>
      </c>
      <c r="JA20" s="55"/>
      <c r="JB20" s="55">
        <v>1411354.01</v>
      </c>
      <c r="JC20" s="55">
        <v>427996.05</v>
      </c>
      <c r="JD20" s="56">
        <v>983357.96</v>
      </c>
    </row>
    <row r="21" spans="2:264" x14ac:dyDescent="0.25">
      <c r="B21" s="23"/>
      <c r="C21" s="68" t="s">
        <v>16</v>
      </c>
      <c r="D21" s="68"/>
      <c r="E21" s="29">
        <v>0</v>
      </c>
      <c r="F21" s="29">
        <v>0</v>
      </c>
      <c r="G21" s="7"/>
      <c r="H21" s="68" t="s">
        <v>17</v>
      </c>
      <c r="I21" s="68"/>
      <c r="J21" s="29">
        <v>0</v>
      </c>
      <c r="K21" s="29">
        <v>0</v>
      </c>
      <c r="L21" s="19"/>
      <c r="IY21" s="55">
        <v>0</v>
      </c>
      <c r="IZ21" s="55">
        <v>0</v>
      </c>
      <c r="JA21" s="55">
        <v>0</v>
      </c>
      <c r="JB21" s="55">
        <v>1140125.01</v>
      </c>
      <c r="JC21" s="55">
        <v>1110603.25</v>
      </c>
      <c r="JD21" s="56">
        <v>29521.760000000009</v>
      </c>
    </row>
    <row r="22" spans="2:264" x14ac:dyDescent="0.25">
      <c r="B22" s="23"/>
      <c r="C22" s="68" t="s">
        <v>18</v>
      </c>
      <c r="D22" s="68"/>
      <c r="E22" s="29">
        <v>0</v>
      </c>
      <c r="F22" s="29">
        <v>0</v>
      </c>
      <c r="G22" s="7"/>
      <c r="H22" s="68" t="s">
        <v>19</v>
      </c>
      <c r="I22" s="68"/>
      <c r="J22" s="29">
        <v>0</v>
      </c>
      <c r="K22" s="29">
        <v>0</v>
      </c>
      <c r="L22" s="19"/>
      <c r="IY22" s="55">
        <v>0</v>
      </c>
      <c r="IZ22" s="55">
        <v>0</v>
      </c>
      <c r="JB22" s="55">
        <v>46392.5</v>
      </c>
      <c r="JC22" s="55">
        <v>211840.67</v>
      </c>
      <c r="JD22" s="56">
        <v>-165448.17000000001</v>
      </c>
    </row>
    <row r="23" spans="2:264" x14ac:dyDescent="0.25">
      <c r="B23" s="23"/>
      <c r="C23" s="68" t="s">
        <v>20</v>
      </c>
      <c r="D23" s="68"/>
      <c r="E23" s="29">
        <v>0</v>
      </c>
      <c r="F23" s="29">
        <v>0</v>
      </c>
      <c r="G23" s="7"/>
      <c r="H23" s="68" t="s">
        <v>21</v>
      </c>
      <c r="I23" s="68"/>
      <c r="J23" s="29">
        <v>0</v>
      </c>
      <c r="K23" s="29">
        <v>0</v>
      </c>
      <c r="L23" s="19"/>
      <c r="IY23" s="55">
        <v>0</v>
      </c>
      <c r="IZ23" s="55">
        <v>0</v>
      </c>
    </row>
    <row r="24" spans="2:264" x14ac:dyDescent="0.25">
      <c r="B24" s="23"/>
      <c r="C24" s="68" t="s">
        <v>22</v>
      </c>
      <c r="D24" s="68"/>
      <c r="E24" s="29">
        <v>0</v>
      </c>
      <c r="F24" s="29">
        <v>0</v>
      </c>
      <c r="G24" s="7"/>
      <c r="H24" s="68" t="s">
        <v>23</v>
      </c>
      <c r="I24" s="68"/>
      <c r="J24" s="29">
        <v>0</v>
      </c>
      <c r="K24" s="29">
        <v>0</v>
      </c>
      <c r="L24" s="19"/>
      <c r="IY24" s="55">
        <v>5379088.3999999994</v>
      </c>
      <c r="IZ24" s="55">
        <v>4827672.3</v>
      </c>
      <c r="JA24" s="55">
        <v>551416.09999999963</v>
      </c>
    </row>
    <row r="25" spans="2:264" x14ac:dyDescent="0.25">
      <c r="B25" s="25"/>
      <c r="C25" s="26"/>
      <c r="D25" s="27"/>
      <c r="E25" s="28"/>
      <c r="F25" s="28"/>
      <c r="G25" s="7"/>
      <c r="H25" s="68" t="s">
        <v>24</v>
      </c>
      <c r="I25" s="68"/>
      <c r="J25" s="29">
        <v>0</v>
      </c>
      <c r="K25" s="29">
        <v>4500</v>
      </c>
      <c r="L25" s="19"/>
      <c r="IY25" s="55">
        <v>0</v>
      </c>
      <c r="IZ25" s="55">
        <v>0</v>
      </c>
    </row>
    <row r="26" spans="2:264" x14ac:dyDescent="0.25">
      <c r="B26" s="25"/>
      <c r="C26" s="69" t="s">
        <v>25</v>
      </c>
      <c r="D26" s="69"/>
      <c r="E26" s="24">
        <f>SUM(E28:E36)</f>
        <v>0</v>
      </c>
      <c r="F26" s="24">
        <f>SUM(F28:F36)</f>
        <v>1512897.5</v>
      </c>
      <c r="G26" s="7"/>
      <c r="H26" s="26"/>
      <c r="I26" s="26"/>
      <c r="J26" s="28"/>
      <c r="K26" s="28"/>
      <c r="L26" s="19"/>
      <c r="JB26" s="55">
        <v>9184562.0999999996</v>
      </c>
      <c r="JC26" s="55">
        <v>6213732</v>
      </c>
      <c r="JD26" s="56">
        <v>2970830.0999999996</v>
      </c>
    </row>
    <row r="27" spans="2:264" x14ac:dyDescent="0.25">
      <c r="B27" s="25"/>
      <c r="C27" s="26"/>
      <c r="D27" s="27"/>
      <c r="E27" s="28"/>
      <c r="F27" s="28"/>
      <c r="G27" s="7"/>
      <c r="H27" s="70" t="s">
        <v>26</v>
      </c>
      <c r="I27" s="70"/>
      <c r="J27" s="24">
        <v>0</v>
      </c>
      <c r="K27" s="24">
        <v>0</v>
      </c>
      <c r="L27" s="19"/>
      <c r="IY27" s="56">
        <v>6843748.2199999997</v>
      </c>
      <c r="IZ27" s="56">
        <v>7425544.2999999998</v>
      </c>
    </row>
    <row r="28" spans="2:264" x14ac:dyDescent="0.25">
      <c r="B28" s="23"/>
      <c r="C28" s="68" t="s">
        <v>27</v>
      </c>
      <c r="D28" s="68"/>
      <c r="E28" s="29">
        <v>0</v>
      </c>
      <c r="F28" s="29">
        <v>0</v>
      </c>
      <c r="G28" s="7"/>
      <c r="H28" s="26"/>
      <c r="I28" s="26"/>
      <c r="J28" s="28"/>
      <c r="K28" s="28"/>
      <c r="L28" s="19"/>
      <c r="JB28" s="55">
        <v>6213732.4800000004</v>
      </c>
      <c r="JC28" s="55">
        <v>3999973.73</v>
      </c>
      <c r="JD28" s="56">
        <v>2213758.7500000005</v>
      </c>
    </row>
    <row r="29" spans="2:264" x14ac:dyDescent="0.25">
      <c r="B29" s="23"/>
      <c r="C29" s="68" t="s">
        <v>28</v>
      </c>
      <c r="D29" s="68"/>
      <c r="E29" s="29">
        <v>0</v>
      </c>
      <c r="F29" s="29">
        <v>0</v>
      </c>
      <c r="G29" s="7"/>
      <c r="H29" s="68" t="s">
        <v>29</v>
      </c>
      <c r="I29" s="68"/>
      <c r="J29" s="29">
        <v>0</v>
      </c>
      <c r="K29" s="29">
        <v>0</v>
      </c>
      <c r="L29" s="19"/>
    </row>
    <row r="30" spans="2:264" x14ac:dyDescent="0.25">
      <c r="B30" s="23"/>
      <c r="C30" s="68" t="s">
        <v>30</v>
      </c>
      <c r="D30" s="68"/>
      <c r="E30" s="29">
        <v>0</v>
      </c>
      <c r="F30" s="29">
        <v>1352097.52</v>
      </c>
      <c r="G30" s="7"/>
      <c r="H30" s="68" t="s">
        <v>31</v>
      </c>
      <c r="I30" s="68"/>
      <c r="J30" s="29">
        <v>0</v>
      </c>
      <c r="K30" s="29">
        <v>0</v>
      </c>
      <c r="L30" s="19"/>
      <c r="JB30" s="55">
        <v>-3903061.4</v>
      </c>
      <c r="JC30" s="55">
        <v>1104126</v>
      </c>
      <c r="JD30" s="56">
        <v>-5007187.4000000004</v>
      </c>
    </row>
    <row r="31" spans="2:264" x14ac:dyDescent="0.25">
      <c r="B31" s="23"/>
      <c r="C31" s="68" t="s">
        <v>32</v>
      </c>
      <c r="D31" s="68"/>
      <c r="E31" s="29">
        <v>0</v>
      </c>
      <c r="F31" s="29">
        <v>160799.98000000001</v>
      </c>
      <c r="G31" s="7"/>
      <c r="H31" s="68" t="s">
        <v>33</v>
      </c>
      <c r="I31" s="68"/>
      <c r="J31" s="29">
        <v>0</v>
      </c>
      <c r="K31" s="29">
        <v>0</v>
      </c>
      <c r="L31" s="19"/>
      <c r="JB31" s="55">
        <v>785174.42</v>
      </c>
      <c r="JC31" s="55">
        <v>5689170</v>
      </c>
      <c r="JD31" s="56">
        <v>-4903995.58</v>
      </c>
    </row>
    <row r="32" spans="2:264" x14ac:dyDescent="0.25">
      <c r="B32" s="23"/>
      <c r="C32" s="68" t="s">
        <v>34</v>
      </c>
      <c r="D32" s="68"/>
      <c r="E32" s="29">
        <v>0</v>
      </c>
      <c r="F32" s="29">
        <v>0</v>
      </c>
      <c r="G32" s="7"/>
      <c r="H32" s="68" t="s">
        <v>35</v>
      </c>
      <c r="I32" s="68"/>
      <c r="J32" s="29">
        <v>0</v>
      </c>
      <c r="K32" s="29">
        <v>0</v>
      </c>
      <c r="L32" s="19"/>
      <c r="JB32" s="55">
        <v>0</v>
      </c>
      <c r="JC32" s="55">
        <v>0</v>
      </c>
      <c r="JD32" s="56">
        <v>0</v>
      </c>
    </row>
    <row r="33" spans="2:265" x14ac:dyDescent="0.25">
      <c r="B33" s="23"/>
      <c r="C33" s="68" t="s">
        <v>36</v>
      </c>
      <c r="D33" s="68"/>
      <c r="E33" s="29">
        <v>0</v>
      </c>
      <c r="F33" s="29">
        <v>0</v>
      </c>
      <c r="G33" s="7"/>
      <c r="H33" s="68" t="s">
        <v>37</v>
      </c>
      <c r="I33" s="68"/>
      <c r="J33" s="29">
        <v>0</v>
      </c>
      <c r="K33" s="29">
        <v>0</v>
      </c>
      <c r="L33" s="19"/>
      <c r="JB33" s="55">
        <v>0</v>
      </c>
      <c r="JC33" s="55">
        <v>0</v>
      </c>
      <c r="JD33" s="56">
        <v>0</v>
      </c>
    </row>
    <row r="34" spans="2:265" x14ac:dyDescent="0.25">
      <c r="B34" s="23"/>
      <c r="C34" s="68" t="s">
        <v>38</v>
      </c>
      <c r="D34" s="68"/>
      <c r="E34" s="29">
        <v>0</v>
      </c>
      <c r="F34" s="29">
        <v>0</v>
      </c>
      <c r="G34" s="7"/>
      <c r="H34" s="68" t="s">
        <v>39</v>
      </c>
      <c r="I34" s="68"/>
      <c r="J34" s="29">
        <v>0</v>
      </c>
      <c r="K34" s="29">
        <v>0</v>
      </c>
      <c r="L34" s="19"/>
      <c r="JB34" s="55">
        <v>0</v>
      </c>
      <c r="JC34" s="55">
        <v>-5581484</v>
      </c>
      <c r="JD34" s="56">
        <v>5581484</v>
      </c>
    </row>
    <row r="35" spans="2:265" x14ac:dyDescent="0.25">
      <c r="B35" s="23"/>
      <c r="C35" s="68" t="s">
        <v>40</v>
      </c>
      <c r="D35" s="68"/>
      <c r="E35" s="29">
        <v>0</v>
      </c>
      <c r="F35" s="29">
        <v>0</v>
      </c>
      <c r="G35" s="7"/>
      <c r="H35" s="26"/>
      <c r="I35" s="26"/>
      <c r="J35" s="30"/>
      <c r="K35" s="30"/>
      <c r="L35" s="19"/>
    </row>
    <row r="36" spans="2:265" x14ac:dyDescent="0.25">
      <c r="B36" s="23"/>
      <c r="C36" s="68" t="s">
        <v>41</v>
      </c>
      <c r="D36" s="68"/>
      <c r="E36" s="29">
        <v>0</v>
      </c>
      <c r="F36" s="29">
        <v>0</v>
      </c>
      <c r="G36" s="7"/>
      <c r="H36" s="69" t="s">
        <v>42</v>
      </c>
      <c r="I36" s="69"/>
      <c r="J36" s="24">
        <f>+J44+J52</f>
        <v>12933404.07</v>
      </c>
      <c r="K36" s="24">
        <f>+K44+K52</f>
        <v>175000</v>
      </c>
      <c r="L36" s="19"/>
      <c r="JB36" s="55">
        <v>986154.34</v>
      </c>
      <c r="JC36" s="55">
        <v>2098912.4299999774</v>
      </c>
      <c r="JD36" s="56">
        <v>-1112758.0899999775</v>
      </c>
      <c r="JE36" s="56"/>
    </row>
    <row r="37" spans="2:265" ht="7.5" customHeight="1" x14ac:dyDescent="0.25">
      <c r="B37" s="25"/>
      <c r="C37" s="26"/>
      <c r="D37" s="27"/>
      <c r="E37" s="30"/>
      <c r="F37" s="30"/>
      <c r="G37" s="7"/>
      <c r="H37" s="26"/>
      <c r="I37" s="26"/>
      <c r="J37" s="28"/>
      <c r="K37" s="28"/>
      <c r="L37" s="19"/>
      <c r="JB37" s="55">
        <v>0</v>
      </c>
      <c r="JC37" s="55">
        <v>3590258.02</v>
      </c>
      <c r="JD37" s="56">
        <v>-3590258.02</v>
      </c>
    </row>
    <row r="38" spans="2:265" x14ac:dyDescent="0.25">
      <c r="B38" s="23"/>
      <c r="C38" s="6"/>
      <c r="D38" s="6"/>
      <c r="E38" s="6"/>
      <c r="F38" s="6"/>
      <c r="G38" s="7"/>
      <c r="H38" s="69" t="s">
        <v>43</v>
      </c>
      <c r="I38" s="69"/>
      <c r="J38" s="24">
        <f>SUM(J40:J42)</f>
        <v>0</v>
      </c>
      <c r="K38" s="24">
        <f>SUM(K40:K42)</f>
        <v>0</v>
      </c>
      <c r="L38" s="19"/>
      <c r="JB38" s="55">
        <v>0</v>
      </c>
      <c r="JC38" s="55">
        <v>0</v>
      </c>
      <c r="JD38" s="56">
        <v>0</v>
      </c>
    </row>
    <row r="39" spans="2:265" ht="3.75" customHeight="1" x14ac:dyDescent="0.25">
      <c r="B39" s="25"/>
      <c r="C39" s="6"/>
      <c r="D39" s="6"/>
      <c r="E39" s="6"/>
      <c r="F39" s="6"/>
      <c r="G39" s="7"/>
      <c r="H39" s="26"/>
      <c r="I39" s="26"/>
      <c r="J39" s="28"/>
      <c r="K39" s="28"/>
      <c r="L39" s="19"/>
      <c r="JB39" s="55">
        <v>0</v>
      </c>
      <c r="JC39" s="55">
        <v>0</v>
      </c>
      <c r="JD39" s="56">
        <v>0</v>
      </c>
    </row>
    <row r="40" spans="2:265" x14ac:dyDescent="0.25">
      <c r="B40" s="23"/>
      <c r="C40" s="6"/>
      <c r="D40" s="6"/>
      <c r="E40" s="6"/>
      <c r="F40" s="6"/>
      <c r="G40" s="7"/>
      <c r="H40" s="68" t="s">
        <v>44</v>
      </c>
      <c r="I40" s="68"/>
      <c r="J40" s="29">
        <v>0</v>
      </c>
      <c r="K40" s="29">
        <v>0</v>
      </c>
      <c r="L40" s="19"/>
      <c r="JB40" s="55">
        <v>0</v>
      </c>
      <c r="JC40" s="55">
        <v>-3336688.91</v>
      </c>
      <c r="JD40" s="56">
        <v>3336688.91</v>
      </c>
    </row>
    <row r="41" spans="2:265" x14ac:dyDescent="0.25">
      <c r="B41" s="25"/>
      <c r="C41" s="6"/>
      <c r="D41" s="6"/>
      <c r="E41" s="6"/>
      <c r="F41" s="6"/>
      <c r="G41" s="7"/>
      <c r="H41" s="68" t="s">
        <v>45</v>
      </c>
      <c r="I41" s="68"/>
      <c r="J41" s="29">
        <v>0</v>
      </c>
      <c r="K41" s="29">
        <v>0</v>
      </c>
      <c r="L41" s="19"/>
    </row>
    <row r="42" spans="2:265" x14ac:dyDescent="0.25">
      <c r="B42" s="23"/>
      <c r="C42" s="6"/>
      <c r="D42" s="6"/>
      <c r="E42" s="6"/>
      <c r="F42" s="6"/>
      <c r="G42" s="7"/>
      <c r="H42" s="68" t="s">
        <v>46</v>
      </c>
      <c r="I42" s="68"/>
      <c r="J42" s="29">
        <v>0</v>
      </c>
      <c r="K42" s="29">
        <v>0</v>
      </c>
      <c r="L42" s="19"/>
    </row>
    <row r="43" spans="2:265" ht="5.25" customHeight="1" x14ac:dyDescent="0.25">
      <c r="B43" s="23"/>
      <c r="C43" s="6"/>
      <c r="D43" s="6"/>
      <c r="E43" s="6"/>
      <c r="F43" s="6"/>
      <c r="G43" s="7"/>
      <c r="H43" s="26"/>
      <c r="I43" s="26"/>
      <c r="J43" s="28"/>
      <c r="K43" s="28"/>
      <c r="L43" s="19"/>
      <c r="IY43" s="56">
        <v>9184562.0999999996</v>
      </c>
      <c r="IZ43" s="56">
        <v>6213732</v>
      </c>
      <c r="JA43" s="56">
        <v>2970830.0999999996</v>
      </c>
    </row>
    <row r="44" spans="2:265" x14ac:dyDescent="0.25">
      <c r="B44" s="23"/>
      <c r="C44" s="6"/>
      <c r="D44" s="6"/>
      <c r="E44" s="6"/>
      <c r="F44" s="6"/>
      <c r="G44" s="7"/>
      <c r="H44" s="69" t="s">
        <v>47</v>
      </c>
      <c r="I44" s="69"/>
      <c r="J44" s="24">
        <f>SUM(J46:J50)</f>
        <v>12933404.07</v>
      </c>
      <c r="K44" s="24">
        <f>SUM(K46:K50)</f>
        <v>175000</v>
      </c>
      <c r="L44" s="19"/>
      <c r="JE44" s="56"/>
    </row>
    <row r="45" spans="2:265" ht="4.5" customHeight="1" x14ac:dyDescent="0.25">
      <c r="B45" s="23"/>
      <c r="C45" s="6"/>
      <c r="D45" s="6"/>
      <c r="E45" s="6"/>
      <c r="F45" s="6"/>
      <c r="G45" s="7"/>
      <c r="H45" s="26"/>
      <c r="I45" s="26"/>
      <c r="J45" s="28"/>
      <c r="K45" s="28"/>
      <c r="L45" s="19"/>
    </row>
    <row r="46" spans="2:265" x14ac:dyDescent="0.25">
      <c r="B46" s="23"/>
      <c r="C46" s="6"/>
      <c r="D46" s="6"/>
      <c r="E46" s="6"/>
      <c r="F46" s="6"/>
      <c r="G46" s="7"/>
      <c r="H46" s="68" t="s">
        <v>48</v>
      </c>
      <c r="I46" s="68"/>
      <c r="J46" s="29">
        <v>12905000.02</v>
      </c>
      <c r="K46" s="29">
        <v>0</v>
      </c>
      <c r="L46" s="19"/>
      <c r="IY46" s="56"/>
      <c r="IZ46" s="56"/>
      <c r="JA46" s="56">
        <v>0</v>
      </c>
      <c r="JE46" s="56"/>
    </row>
    <row r="47" spans="2:265" x14ac:dyDescent="0.25">
      <c r="B47" s="23"/>
      <c r="C47" s="6"/>
      <c r="D47" s="6"/>
      <c r="E47" s="6"/>
      <c r="F47" s="6"/>
      <c r="G47" s="7"/>
      <c r="H47" s="68" t="s">
        <v>49</v>
      </c>
      <c r="I47" s="68"/>
      <c r="J47" s="29">
        <v>28404.05</v>
      </c>
      <c r="K47" s="29">
        <v>0</v>
      </c>
      <c r="L47" s="19"/>
      <c r="IY47" s="56">
        <v>0</v>
      </c>
      <c r="IZ47" s="56">
        <v>0</v>
      </c>
    </row>
    <row r="48" spans="2:265" x14ac:dyDescent="0.25">
      <c r="B48" s="23"/>
      <c r="C48" s="6"/>
      <c r="D48" s="6"/>
      <c r="E48" s="6"/>
      <c r="F48" s="6"/>
      <c r="G48" s="7"/>
      <c r="H48" s="68" t="s">
        <v>50</v>
      </c>
      <c r="I48" s="68"/>
      <c r="J48" s="29">
        <v>0</v>
      </c>
      <c r="K48" s="29">
        <v>0</v>
      </c>
      <c r="L48" s="19"/>
      <c r="IY48" s="56">
        <v>-3351645</v>
      </c>
      <c r="IZ48" s="56">
        <v>1104126</v>
      </c>
      <c r="JA48" s="56">
        <v>-4455771</v>
      </c>
    </row>
    <row r="49" spans="2:261" x14ac:dyDescent="0.25">
      <c r="B49" s="23"/>
      <c r="C49" s="6"/>
      <c r="D49" s="6"/>
      <c r="E49" s="6"/>
      <c r="F49" s="6"/>
      <c r="G49" s="7"/>
      <c r="H49" s="68" t="s">
        <v>51</v>
      </c>
      <c r="I49" s="68"/>
      <c r="J49" s="29">
        <v>0</v>
      </c>
      <c r="K49" s="29">
        <v>0</v>
      </c>
      <c r="L49" s="19"/>
      <c r="IY49" s="56">
        <v>4895092</v>
      </c>
      <c r="IZ49" s="56">
        <v>5689170</v>
      </c>
      <c r="JA49" s="56">
        <v>-794078</v>
      </c>
    </row>
    <row r="50" spans="2:261" x14ac:dyDescent="0.25">
      <c r="B50" s="25"/>
      <c r="C50" s="6"/>
      <c r="D50" s="6"/>
      <c r="E50" s="6"/>
      <c r="F50" s="6"/>
      <c r="G50" s="7"/>
      <c r="H50" s="68" t="s">
        <v>52</v>
      </c>
      <c r="I50" s="68"/>
      <c r="J50" s="29">
        <v>0</v>
      </c>
      <c r="K50" s="29">
        <v>175000</v>
      </c>
      <c r="L50" s="19"/>
      <c r="IY50" s="56">
        <v>0</v>
      </c>
      <c r="IZ50" s="56">
        <v>0</v>
      </c>
      <c r="JA50" s="56">
        <v>0</v>
      </c>
    </row>
    <row r="51" spans="2:261" ht="7.5" customHeight="1" x14ac:dyDescent="0.25">
      <c r="B51" s="23"/>
      <c r="C51" s="6"/>
      <c r="D51" s="6"/>
      <c r="E51" s="6"/>
      <c r="F51" s="6"/>
      <c r="G51" s="7"/>
      <c r="H51" s="26"/>
      <c r="I51" s="26"/>
      <c r="J51" s="28"/>
      <c r="K51" s="28"/>
      <c r="L51" s="19"/>
      <c r="IY51" s="56">
        <v>0</v>
      </c>
      <c r="IZ51" s="56">
        <v>0</v>
      </c>
      <c r="JA51" s="56">
        <v>0</v>
      </c>
    </row>
    <row r="52" spans="2:261" x14ac:dyDescent="0.25">
      <c r="B52" s="25"/>
      <c r="C52" s="6"/>
      <c r="D52" s="6"/>
      <c r="E52" s="6"/>
      <c r="F52" s="6"/>
      <c r="G52" s="7"/>
      <c r="H52" s="69" t="s">
        <v>53</v>
      </c>
      <c r="I52" s="69"/>
      <c r="J52" s="24">
        <v>0</v>
      </c>
      <c r="K52" s="24">
        <v>0</v>
      </c>
      <c r="L52" s="19"/>
      <c r="IY52" s="56">
        <v>-4787406</v>
      </c>
      <c r="IZ52" s="56">
        <v>-5581484</v>
      </c>
      <c r="JA52" s="56">
        <v>794078</v>
      </c>
    </row>
    <row r="53" spans="2:261" ht="2.25" customHeight="1" x14ac:dyDescent="0.25">
      <c r="B53" s="23"/>
      <c r="C53" s="6"/>
      <c r="D53" s="6"/>
      <c r="E53" s="6"/>
      <c r="F53" s="6"/>
      <c r="G53" s="7"/>
      <c r="H53" s="26"/>
      <c r="I53" s="26"/>
      <c r="J53" s="28"/>
      <c r="K53" s="28"/>
      <c r="L53" s="19"/>
    </row>
    <row r="54" spans="2:261" x14ac:dyDescent="0.25">
      <c r="B54" s="23"/>
      <c r="C54" s="6"/>
      <c r="D54" s="6"/>
      <c r="E54" s="6"/>
      <c r="F54" s="6"/>
      <c r="G54" s="7"/>
      <c r="H54" s="68" t="s">
        <v>54</v>
      </c>
      <c r="I54" s="68"/>
      <c r="J54" s="29">
        <v>0</v>
      </c>
      <c r="K54" s="29">
        <v>0</v>
      </c>
      <c r="L54" s="19"/>
    </row>
    <row r="55" spans="2:261" x14ac:dyDescent="0.25">
      <c r="B55" s="31"/>
      <c r="C55" s="32"/>
      <c r="D55" s="32"/>
      <c r="E55" s="32"/>
      <c r="F55" s="32"/>
      <c r="G55" s="33"/>
      <c r="H55" s="63" t="s">
        <v>55</v>
      </c>
      <c r="I55" s="63"/>
      <c r="J55" s="34">
        <v>0</v>
      </c>
      <c r="K55" s="34">
        <v>0</v>
      </c>
      <c r="L55" s="35"/>
      <c r="IY55" s="56">
        <v>5940603.0999999996</v>
      </c>
      <c r="IZ55" s="56">
        <v>7425544</v>
      </c>
    </row>
    <row r="56" spans="2:261" hidden="1" x14ac:dyDescent="0.25">
      <c r="B56" s="36"/>
      <c r="C56" s="32"/>
      <c r="D56" s="37"/>
      <c r="E56" s="38"/>
      <c r="F56" s="39"/>
      <c r="G56" s="39"/>
      <c r="H56" s="32"/>
      <c r="I56" s="40"/>
      <c r="J56" s="57"/>
      <c r="K56" s="39"/>
      <c r="L56" s="39"/>
    </row>
    <row r="57" spans="2:261" hidden="1" x14ac:dyDescent="0.25">
      <c r="B57" s="6"/>
      <c r="D57" s="41"/>
      <c r="E57" s="42"/>
      <c r="F57" s="43"/>
      <c r="G57" s="43"/>
      <c r="I57" s="44"/>
      <c r="J57" s="42"/>
      <c r="K57" s="43"/>
      <c r="L57" s="43"/>
    </row>
    <row r="58" spans="2:261" hidden="1" x14ac:dyDescent="0.25">
      <c r="C58" s="64" t="s">
        <v>56</v>
      </c>
      <c r="D58" s="64"/>
      <c r="E58" s="64"/>
      <c r="F58" s="64"/>
      <c r="G58" s="64"/>
      <c r="H58" s="64"/>
      <c r="I58" s="64"/>
      <c r="J58" s="64"/>
      <c r="K58" s="64"/>
    </row>
    <row r="59" spans="2:261" hidden="1" x14ac:dyDescent="0.25">
      <c r="C59" s="41"/>
      <c r="D59" s="42"/>
      <c r="E59" s="43"/>
      <c r="F59" s="43"/>
      <c r="H59" s="45"/>
      <c r="I59" s="46"/>
      <c r="J59" s="43"/>
      <c r="K59" s="43"/>
    </row>
    <row r="60" spans="2:261" hidden="1" x14ac:dyDescent="0.25">
      <c r="C60" s="41"/>
      <c r="D60" s="65"/>
      <c r="E60" s="65"/>
      <c r="F60" s="43"/>
      <c r="H60" s="66"/>
      <c r="I60" s="66"/>
      <c r="J60" s="43"/>
      <c r="K60" s="43"/>
    </row>
    <row r="61" spans="2:261" hidden="1" x14ac:dyDescent="0.25">
      <c r="C61" s="47"/>
      <c r="D61" s="67" t="s">
        <v>61</v>
      </c>
      <c r="E61" s="67"/>
      <c r="F61" s="43"/>
      <c r="G61" s="43"/>
      <c r="H61" s="67" t="s">
        <v>60</v>
      </c>
      <c r="I61" s="67"/>
      <c r="J61" s="27"/>
      <c r="K61" s="43"/>
    </row>
    <row r="62" spans="2:261" hidden="1" x14ac:dyDescent="0.25">
      <c r="C62" s="48"/>
      <c r="D62" s="62" t="s">
        <v>59</v>
      </c>
      <c r="E62" s="62"/>
      <c r="F62" s="49"/>
      <c r="G62" s="49"/>
      <c r="H62" s="62" t="s">
        <v>62</v>
      </c>
      <c r="I62" s="62"/>
      <c r="J62" s="27"/>
      <c r="K62" s="43"/>
    </row>
    <row r="63" spans="2:261" hidden="1" x14ac:dyDescent="0.25">
      <c r="B63" s="50"/>
      <c r="G63" s="7"/>
    </row>
    <row r="64" spans="2:261" hidden="1" x14ac:dyDescent="0.25"/>
  </sheetData>
  <mergeCells count="65">
    <mergeCell ref="C11:D11"/>
    <mergeCell ref="H11:I11"/>
    <mergeCell ref="D8:J8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D62:E62"/>
    <mergeCell ref="H62:I62"/>
    <mergeCell ref="H55:I55"/>
    <mergeCell ref="C58:K58"/>
    <mergeCell ref="D60:E60"/>
    <mergeCell ref="H60:I60"/>
    <mergeCell ref="D61:E61"/>
    <mergeCell ref="H61:I61"/>
    <mergeCell ref="B3:L3"/>
    <mergeCell ref="B4:L4"/>
    <mergeCell ref="B5:L5"/>
    <mergeCell ref="B6:L6"/>
    <mergeCell ref="B7:L7"/>
  </mergeCells>
  <printOptions horizontalCentered="1"/>
  <pageMargins left="0.23622047244094491" right="0.23622047244094491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2020-03-20T18:28:44Z</cp:lastPrinted>
  <dcterms:created xsi:type="dcterms:W3CDTF">2015-12-15T19:55:57Z</dcterms:created>
  <dcterms:modified xsi:type="dcterms:W3CDTF">2020-06-24T18:26:41Z</dcterms:modified>
</cp:coreProperties>
</file>