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1.- INF CONTABLE\01. Contable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51" i="1" l="1"/>
  <c r="K28" i="1"/>
  <c r="K41" i="1" s="1"/>
  <c r="K64" i="1" l="1"/>
  <c r="K66" i="1" s="1"/>
  <c r="J51" i="1"/>
  <c r="J64" i="1" s="1"/>
  <c r="J28" i="1"/>
  <c r="J41" i="1" s="1"/>
  <c r="E42" i="1"/>
  <c r="F42" i="1"/>
  <c r="F27" i="1"/>
  <c r="E27" i="1"/>
  <c r="F44" i="1" l="1"/>
  <c r="J66" i="1"/>
  <c r="E44" i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<sst xmlns="http://schemas.openxmlformats.org/spreadsheetml/2006/main" count="74" uniqueCount="72">
  <si>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</si>
  <si>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</si>
  <si>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</si>
  <si>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</si>
  <si>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</si>
  <si>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</si>
  <si>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</si>
  <si>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</si>
  <si>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</si>
  <si>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</si>
  <si>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</si>
  <si>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</si>
  <si>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</si>
  <si>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</si>
  <si>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</si>
  <si>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</si>
  <si>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</si>
  <si>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</si>
  <si>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</si>
  <si>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</si>
  <si>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</si>
  <si>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</si>
  <si>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</si>
  <si>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</si>
  <si>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</si>
  <si>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</si>
  <si>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</si>
  <si>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</si>
  <si>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</si>
  <si>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</si>
  <si>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</si>
  <si>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</si>
  <si>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</si>
  <si>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</si>
  <si>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</si>
  <si>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</si>
  <si>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</si>
  <si>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</si>
  <si>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</si>
  <si>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</si>
  <si>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</si>
  <si>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</si>
  <si>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</si>
  <si>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</si>
  <si>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</si>
  <si>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</si>
  <si>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</si>
  <si>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</si>
  <si>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</si>
  <si>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</si>
  <si>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</si>
  <si>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</si>
  <si>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</si>
  <si>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</si>
  <si>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</si>
  <si>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</si>
  <si>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</si>
  <si>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</si>
  <si>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</si>
  <si>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</si>
  <si>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</si>
  <si>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</si>
  <si>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</si>
  <si>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</si>
  <si>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</si>
  <si>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H. CONGRESO DEL ESTADO DE BAJA CALIFORNIA SUR</t>
  </si>
  <si>
    <t>PRESIDENTE DE LA COMISIÓN DE CUENTA Y ADMINISTRACIÓN</t>
  </si>
  <si>
    <t>DIRECTOR DE FINANZAS DEL H. CONGRESO</t>
  </si>
  <si>
    <t>C.P. ARMANDO COTA NUÑEZ</t>
  </si>
  <si>
    <t>DIP. RIGOBERTO MURILLO AGUILAR</t>
  </si>
  <si>
    <t>Ejercicio 2019</t>
  </si>
  <si>
    <t>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</si>
</sst>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82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3" fontId="7" fillId="2" borderId="0" xfId="1" applyNumberFormat="1" applyFont="1" applyFill="1" applyBorder="1" applyAlignment="1" applyProtection="1">
      <alignment vertical="top"/>
    </xf>
    <xf numFmtId="0" fontId="9" fillId="2" borderId="5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right" vertical="top"/>
    </xf>
    <xf numFmtId="3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3" fontId="10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43" fontId="7" fillId="2" borderId="0" xfId="1" applyFont="1" applyFill="1" applyBorder="1" applyAlignment="1" applyProtection="1">
      <alignment vertical="top"/>
    </xf>
    <xf numFmtId="0" fontId="6" fillId="3" borderId="3" xfId="0" applyFont="1" applyFill="1" applyBorder="1" applyAlignment="1" applyProtection="1">
      <alignment horizontal="centerContinuous"/>
    </xf>
    <xf numFmtId="0" fontId="5" fillId="3" borderId="4" xfId="0" applyFont="1" applyFill="1" applyBorder="1" applyProtection="1"/>
    <xf numFmtId="165" fontId="6" fillId="3" borderId="0" xfId="1" applyNumberFormat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7" fillId="2" borderId="1" xfId="0" applyFont="1" applyFill="1" applyBorder="1" applyAlignment="1" applyProtection="1">
      <alignment vertical="top"/>
    </xf>
    <xf numFmtId="0" fontId="7" fillId="2" borderId="1" xfId="0" applyFont="1" applyFill="1" applyBorder="1" applyProtection="1"/>
    <xf numFmtId="43" fontId="7" fillId="2" borderId="1" xfId="1" applyFont="1" applyFill="1" applyBorder="1" applyProtection="1"/>
    <xf numFmtId="4" fontId="0" fillId="0" borderId="0" xfId="0" applyNumberFormat="1"/>
    <xf numFmtId="4" fontId="2" fillId="0" borderId="0" xfId="0" applyNumberFormat="1" applyFont="1" applyProtection="1"/>
    <xf numFmtId="4" fontId="2" fillId="2" borderId="0" xfId="0" applyNumberFormat="1" applyFont="1" applyFill="1" applyBorder="1" applyProtection="1"/>
    <xf numFmtId="43" fontId="3" fillId="2" borderId="0" xfId="0" applyNumberFormat="1" applyFont="1" applyFill="1" applyBorder="1" applyAlignment="1" applyProtection="1">
      <alignment vertical="top"/>
    </xf>
    <xf numFmtId="4" fontId="5" fillId="0" borderId="0" xfId="0" applyNumberFormat="1" applyFont="1" applyProtection="1"/>
    <xf numFmtId="3" fontId="2" fillId="0" borderId="0" xfId="0" applyNumberFormat="1" applyFont="1" applyProtection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right" vertical="top"/>
    </xf>
    <xf numFmtId="0" fontId="6" fillId="3" borderId="0" xfId="3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13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1657350</xdr:colOff>
      <xdr:row>1</xdr:row>
      <xdr:rowOff>9526</xdr:rowOff>
    </xdr:from>
    <xdr:to>
      <xdr:col>3</xdr:col>
      <xdr:colOff>2676525</xdr:colOff>
      <xdr:row>7</xdr:row>
      <xdr:rowOff>28576</xdr:rowOff>
    </xdr:to>
    <xdr:pic>
      <xdr:nvPicPr>
        <xdr:cNvPr id="4" name="Imagen 3" descr="C:\Users\OVERDUGO\Desktop\H CONGRESO DEL ESTADO DE BCS\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76201"/>
          <a:ext cx="101917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79"/>
  <sheetViews>
    <sheetView tabSelected="1" topLeftCell="B15" workbookViewId="0">
      <selection activeCell="J75" sqref="J75"/>
    </sheetView>
  </sheetViews>
  <sheetFormatPr baseColWidth="10" defaultColWidth="0" defaultRowHeight="12" zeroHeight="1" x14ac:dyDescent="0.2"/>
  <cols>
    <col min="1" max="1" width="1.85546875" style="1" hidden="1" customWidth="1"/>
    <col min="2" max="2" width="2.7109375" style="1" customWidth="1"/>
    <col min="3" max="3" width="14.140625" style="1" customWidth="1"/>
    <col min="4" max="4" width="56.5703125" style="1" customWidth="1"/>
    <col min="5" max="5" width="12.5703125" style="1" customWidth="1"/>
    <col min="6" max="6" width="12.7109375" style="1" customWidth="1"/>
    <col min="7" max="7" width="4.140625" style="1" customWidth="1"/>
    <col min="8" max="8" width="14.140625" style="1" customWidth="1"/>
    <col min="9" max="9" width="56.5703125" style="1" customWidth="1"/>
    <col min="10" max="11" width="12.7109375" style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hidden="1" customWidth="1"/>
    <col min="260" max="260" width="39.42578125" style="59" hidden="1" customWidth="1"/>
    <col min="261" max="262" width="21" style="59" hidden="1" customWidth="1"/>
    <col min="263" max="263" width="4.140625" style="1" hidden="1" customWidth="1"/>
    <col min="264" max="264" width="11.42578125" style="1" hidden="1" customWidth="1"/>
    <col min="265" max="265" width="53.42578125" style="1" hidden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262" customFormat="1" ht="5.25" customHeight="1" x14ac:dyDescent="0.25">
      <c r="B1" s="47"/>
      <c r="C1" s="48"/>
      <c r="D1" s="49"/>
      <c r="E1" s="50"/>
      <c r="F1" s="50"/>
      <c r="G1" s="49"/>
      <c r="H1" s="49"/>
      <c r="I1" s="51"/>
      <c r="J1" s="48"/>
      <c r="K1" s="48"/>
      <c r="L1" s="48"/>
      <c r="IZ1" s="58"/>
      <c r="JA1" s="58"/>
      <c r="JB1" s="58"/>
    </row>
    <row r="2" spans="2:262" customFormat="1" ht="3.75" customHeight="1" x14ac:dyDescent="0.25">
      <c r="B2" s="52"/>
      <c r="C2" s="52"/>
      <c r="D2" s="53"/>
      <c r="E2" s="52"/>
      <c r="F2" s="52"/>
      <c r="G2" s="52"/>
      <c r="H2" s="52"/>
      <c r="I2" s="54"/>
      <c r="J2" s="52"/>
      <c r="K2" s="52"/>
      <c r="L2" s="52"/>
      <c r="IZ2" s="58"/>
      <c r="JA2" s="58"/>
      <c r="JB2" s="58"/>
    </row>
    <row r="3" spans="2:262" customFormat="1" ht="15.75" x14ac:dyDescent="0.25">
      <c r="B3" s="78" t="s">
        <v>64</v>
      </c>
      <c r="C3" s="78"/>
      <c r="D3" s="78"/>
      <c r="E3" s="78"/>
      <c r="F3" s="78"/>
      <c r="G3" s="78"/>
      <c r="H3" s="78"/>
      <c r="I3" s="78"/>
      <c r="J3" s="78"/>
      <c r="K3" s="78"/>
      <c r="L3" s="78"/>
      <c r="IZ3" s="58"/>
      <c r="JA3" s="58"/>
      <c r="JB3" s="58"/>
    </row>
    <row r="4" spans="2:262" customFormat="1" ht="15" x14ac:dyDescent="0.25">
      <c r="B4" s="79" t="s">
        <v>70</v>
      </c>
      <c r="C4" s="79"/>
      <c r="D4" s="79"/>
      <c r="E4" s="79"/>
      <c r="F4" s="79"/>
      <c r="G4" s="79"/>
      <c r="H4" s="79"/>
      <c r="I4" s="79"/>
      <c r="J4" s="79"/>
      <c r="K4" s="79"/>
      <c r="L4" s="79"/>
      <c r="IZ4" s="58"/>
      <c r="JA4" s="58"/>
      <c r="JB4" s="58"/>
    </row>
    <row r="5" spans="2:262" customFormat="1" ht="15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  <c r="K5" s="80"/>
      <c r="L5" s="80"/>
      <c r="IZ5" s="58"/>
      <c r="JA5" s="58"/>
      <c r="JB5" s="58"/>
    </row>
    <row r="6" spans="2:262" customFormat="1" ht="15" x14ac:dyDescent="0.25">
      <c r="B6" s="81" t="s">
        <v>71</v>
      </c>
      <c r="C6" s="81"/>
      <c r="D6" s="81"/>
      <c r="E6" s="81"/>
      <c r="F6" s="81"/>
      <c r="G6" s="81"/>
      <c r="H6" s="81"/>
      <c r="I6" s="81"/>
      <c r="J6" s="81"/>
      <c r="K6" s="81"/>
      <c r="L6" s="81"/>
      <c r="IZ6" s="58"/>
      <c r="JA6" s="58"/>
      <c r="JB6" s="58"/>
    </row>
    <row r="7" spans="2:262" customFormat="1" ht="15" x14ac:dyDescent="0.25">
      <c r="B7" s="81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IZ7" s="58"/>
      <c r="JA7" s="58"/>
      <c r="JB7" s="58"/>
    </row>
    <row r="8" spans="2:262" x14ac:dyDescent="0.2">
      <c r="B8" s="5"/>
      <c r="C8" s="6" t="s">
        <v>2</v>
      </c>
      <c r="D8" s="77" t="s">
        <v>65</v>
      </c>
      <c r="E8" s="77"/>
      <c r="F8" s="77"/>
      <c r="G8" s="77"/>
      <c r="H8" s="77"/>
      <c r="I8" s="77"/>
      <c r="J8" s="77"/>
      <c r="K8" s="7"/>
      <c r="L8" s="2"/>
      <c r="M8" s="2"/>
    </row>
    <row r="9" spans="2:262" ht="6.75" customHeight="1" x14ac:dyDescent="0.2">
      <c r="B9" s="4"/>
      <c r="C9" s="4"/>
      <c r="D9" s="4"/>
      <c r="E9" s="4"/>
      <c r="F9" s="4"/>
      <c r="G9" s="8"/>
      <c r="H9" s="4"/>
      <c r="I9" s="4"/>
      <c r="J9" s="4"/>
      <c r="K9" s="4"/>
      <c r="L9" s="3"/>
      <c r="M9" s="2"/>
    </row>
    <row r="10" spans="2:262" ht="5.25" hidden="1" customHeight="1" x14ac:dyDescent="0.2">
      <c r="B10" s="4"/>
      <c r="C10" s="4"/>
      <c r="D10" s="4"/>
      <c r="E10" s="4"/>
      <c r="F10" s="4"/>
      <c r="G10" s="8"/>
      <c r="H10" s="4"/>
      <c r="I10" s="4"/>
      <c r="J10" s="4"/>
      <c r="K10" s="4"/>
      <c r="L10" s="2"/>
      <c r="M10" s="2"/>
    </row>
    <row r="11" spans="2:262" x14ac:dyDescent="0.2">
      <c r="B11" s="71"/>
      <c r="C11" s="73" t="s">
        <v>3</v>
      </c>
      <c r="D11" s="73"/>
      <c r="E11" s="43" t="s">
        <v>4</v>
      </c>
      <c r="F11" s="43"/>
      <c r="G11" s="75"/>
      <c r="H11" s="73" t="s">
        <v>3</v>
      </c>
      <c r="I11" s="73"/>
      <c r="J11" s="43" t="s">
        <v>4</v>
      </c>
      <c r="K11" s="43"/>
      <c r="L11" s="44"/>
      <c r="M11" s="2"/>
    </row>
    <row r="12" spans="2:262" x14ac:dyDescent="0.2">
      <c r="B12" s="72"/>
      <c r="C12" s="74"/>
      <c r="D12" s="74"/>
      <c r="E12" s="45">
        <v>2019</v>
      </c>
      <c r="F12" s="45">
        <v>2018</v>
      </c>
      <c r="G12" s="76"/>
      <c r="H12" s="74"/>
      <c r="I12" s="74"/>
      <c r="J12" s="45">
        <v>2019</v>
      </c>
      <c r="K12" s="45">
        <v>2018</v>
      </c>
      <c r="L12" s="46"/>
      <c r="M12" s="2"/>
    </row>
    <row r="13" spans="2:262" ht="3.75" customHeight="1" x14ac:dyDescent="0.2">
      <c r="B13" s="9"/>
      <c r="C13" s="4"/>
      <c r="D13" s="4"/>
      <c r="E13" s="4"/>
      <c r="F13" s="4"/>
      <c r="G13" s="8"/>
      <c r="H13" s="4"/>
      <c r="I13" s="4"/>
      <c r="J13" s="4"/>
      <c r="K13" s="4"/>
      <c r="L13" s="10"/>
      <c r="M13" s="2"/>
    </row>
    <row r="14" spans="2:262" ht="3.75" customHeight="1" x14ac:dyDescent="0.2">
      <c r="B14" s="9"/>
      <c r="C14" s="4"/>
      <c r="D14" s="4"/>
      <c r="E14" s="4"/>
      <c r="F14" s="4"/>
      <c r="G14" s="8"/>
      <c r="H14" s="4"/>
      <c r="I14" s="4"/>
      <c r="J14" s="4"/>
      <c r="K14" s="4"/>
      <c r="L14" s="10"/>
      <c r="M14" s="2"/>
    </row>
    <row r="15" spans="2:262" x14ac:dyDescent="0.2">
      <c r="B15" s="11"/>
      <c r="C15" s="70" t="s">
        <v>5</v>
      </c>
      <c r="D15" s="70"/>
      <c r="E15" s="12"/>
      <c r="F15" s="13"/>
      <c r="G15" s="14"/>
      <c r="H15" s="70" t="s">
        <v>6</v>
      </c>
      <c r="I15" s="70"/>
      <c r="J15" s="15"/>
      <c r="K15" s="15"/>
      <c r="L15" s="10"/>
      <c r="M15" s="2"/>
    </row>
    <row r="16" spans="2:262" ht="3.75" customHeight="1" x14ac:dyDescent="0.2">
      <c r="B16" s="11"/>
      <c r="C16" s="16"/>
      <c r="D16" s="15"/>
      <c r="E16" s="17"/>
      <c r="F16" s="17"/>
      <c r="G16" s="14"/>
      <c r="H16" s="16"/>
      <c r="I16" s="15"/>
      <c r="J16" s="18"/>
      <c r="K16" s="18"/>
      <c r="L16" s="10"/>
      <c r="M16" s="2"/>
    </row>
    <row r="17" spans="2:13" x14ac:dyDescent="0.2">
      <c r="B17" s="11"/>
      <c r="C17" s="66" t="s">
        <v>7</v>
      </c>
      <c r="D17" s="66"/>
      <c r="E17" s="17"/>
      <c r="F17" s="17"/>
      <c r="G17" s="14"/>
      <c r="H17" s="66" t="s">
        <v>8</v>
      </c>
      <c r="I17" s="66"/>
      <c r="J17" s="17"/>
      <c r="K17" s="17"/>
      <c r="L17" s="10"/>
      <c r="M17" s="2"/>
    </row>
    <row r="18" spans="2:13" ht="3.75" customHeight="1" x14ac:dyDescent="0.2">
      <c r="B18" s="11"/>
      <c r="C18" s="19"/>
      <c r="D18" s="20"/>
      <c r="E18" s="17"/>
      <c r="F18" s="17"/>
      <c r="G18" s="14"/>
      <c r="H18" s="19"/>
      <c r="I18" s="20"/>
      <c r="J18" s="17"/>
      <c r="K18" s="17"/>
      <c r="L18" s="10"/>
      <c r="M18" s="2"/>
    </row>
    <row r="19" spans="2:13" x14ac:dyDescent="0.2">
      <c r="B19" s="11"/>
      <c r="C19" s="65" t="s">
        <v>9</v>
      </c>
      <c r="D19" s="65"/>
      <c r="E19" s="21">
        <v>-364805.57</v>
      </c>
      <c r="F19" s="21">
        <v>32530</v>
      </c>
      <c r="G19" s="14"/>
      <c r="H19" s="65" t="s">
        <v>10</v>
      </c>
      <c r="I19" s="65"/>
      <c r="J19" s="21">
        <v>3414644.88</v>
      </c>
      <c r="K19" s="21">
        <v>2680774</v>
      </c>
      <c r="L19" s="10"/>
      <c r="M19" s="2"/>
    </row>
    <row r="20" spans="2:13" x14ac:dyDescent="0.2">
      <c r="B20" s="11"/>
      <c r="C20" s="65" t="s">
        <v>11</v>
      </c>
      <c r="D20" s="65"/>
      <c r="E20" s="21">
        <v>12914766.82</v>
      </c>
      <c r="F20" s="21">
        <v>717296</v>
      </c>
      <c r="G20" s="14"/>
      <c r="H20" s="65" t="s">
        <v>12</v>
      </c>
      <c r="I20" s="65"/>
      <c r="J20" s="21">
        <v>0</v>
      </c>
      <c r="K20" s="21">
        <v>0</v>
      </c>
      <c r="L20" s="10"/>
      <c r="M20" s="2"/>
    </row>
    <row r="21" spans="2:13" x14ac:dyDescent="0.2">
      <c r="B21" s="11"/>
      <c r="C21" s="65" t="s">
        <v>13</v>
      </c>
      <c r="D21" s="65"/>
      <c r="E21" s="21">
        <v>356238.51</v>
      </c>
      <c r="F21" s="21">
        <v>178498</v>
      </c>
      <c r="G21" s="14"/>
      <c r="H21" s="65" t="s">
        <v>14</v>
      </c>
      <c r="I21" s="65"/>
      <c r="J21" s="21">
        <v>0</v>
      </c>
      <c r="K21" s="21">
        <v>0</v>
      </c>
      <c r="L21" s="10"/>
      <c r="M21" s="2"/>
    </row>
    <row r="22" spans="2:13" x14ac:dyDescent="0.2">
      <c r="B22" s="11"/>
      <c r="C22" s="65" t="s">
        <v>15</v>
      </c>
      <c r="D22" s="65"/>
      <c r="E22" s="21">
        <v>0</v>
      </c>
      <c r="F22" s="21">
        <v>0</v>
      </c>
      <c r="G22" s="14"/>
      <c r="H22" s="65" t="s">
        <v>16</v>
      </c>
      <c r="I22" s="65"/>
      <c r="J22" s="21">
        <v>0</v>
      </c>
      <c r="K22" s="21">
        <v>0</v>
      </c>
      <c r="L22" s="10"/>
      <c r="M22" s="2"/>
    </row>
    <row r="23" spans="2:13" x14ac:dyDescent="0.2">
      <c r="B23" s="11"/>
      <c r="C23" s="65" t="s">
        <v>17</v>
      </c>
      <c r="D23" s="65"/>
      <c r="E23" s="21">
        <v>0</v>
      </c>
      <c r="F23" s="21">
        <v>0</v>
      </c>
      <c r="G23" s="14"/>
      <c r="H23" s="65" t="s">
        <v>18</v>
      </c>
      <c r="I23" s="65"/>
      <c r="J23" s="21">
        <v>0</v>
      </c>
      <c r="K23" s="21">
        <v>0</v>
      </c>
      <c r="L23" s="10"/>
      <c r="M23" s="2"/>
    </row>
    <row r="24" spans="2:13" x14ac:dyDescent="0.2">
      <c r="B24" s="11"/>
      <c r="C24" s="65" t="s">
        <v>19</v>
      </c>
      <c r="D24" s="65"/>
      <c r="E24" s="21">
        <v>0</v>
      </c>
      <c r="F24" s="21">
        <v>0</v>
      </c>
      <c r="G24" s="14"/>
      <c r="H24" s="65" t="s">
        <v>20</v>
      </c>
      <c r="I24" s="65"/>
      <c r="J24" s="21">
        <v>0</v>
      </c>
      <c r="K24" s="21">
        <v>0</v>
      </c>
      <c r="L24" s="10"/>
      <c r="M24" s="2"/>
    </row>
    <row r="25" spans="2:13" x14ac:dyDescent="0.2">
      <c r="B25" s="11"/>
      <c r="C25" s="65" t="s">
        <v>21</v>
      </c>
      <c r="D25" s="65"/>
      <c r="E25" s="21">
        <v>0</v>
      </c>
      <c r="F25" s="21">
        <v>0</v>
      </c>
      <c r="G25" s="14"/>
      <c r="H25" s="65" t="s">
        <v>22</v>
      </c>
      <c r="I25" s="65"/>
      <c r="J25" s="21">
        <v>0</v>
      </c>
      <c r="K25" s="21">
        <v>0</v>
      </c>
      <c r="L25" s="10"/>
      <c r="M25" s="2"/>
    </row>
    <row r="26" spans="2:13" x14ac:dyDescent="0.2">
      <c r="B26" s="11"/>
      <c r="C26" s="22"/>
      <c r="D26" s="23"/>
      <c r="E26" s="24"/>
      <c r="F26" s="24"/>
      <c r="G26" s="14"/>
      <c r="H26" s="65" t="s">
        <v>23</v>
      </c>
      <c r="I26" s="65"/>
      <c r="J26" s="21">
        <v>-4500</v>
      </c>
      <c r="K26" s="21">
        <v>0</v>
      </c>
      <c r="L26" s="10"/>
      <c r="M26" s="2"/>
    </row>
    <row r="27" spans="2:13" x14ac:dyDescent="0.2">
      <c r="B27" s="25"/>
      <c r="C27" s="66" t="s">
        <v>24</v>
      </c>
      <c r="D27" s="66"/>
      <c r="E27" s="18">
        <f>SUM(E19:E26)</f>
        <v>12906199.76</v>
      </c>
      <c r="F27" s="18">
        <f>SUM(F19:F26)</f>
        <v>928324</v>
      </c>
      <c r="G27" s="26"/>
      <c r="H27" s="16"/>
      <c r="I27" s="15"/>
      <c r="J27" s="27"/>
      <c r="K27" s="27"/>
      <c r="L27" s="10"/>
      <c r="M27" s="2"/>
    </row>
    <row r="28" spans="2:13" x14ac:dyDescent="0.2">
      <c r="B28" s="25"/>
      <c r="C28" s="16"/>
      <c r="D28" s="28"/>
      <c r="E28" s="27"/>
      <c r="F28" s="27"/>
      <c r="G28" s="26"/>
      <c r="H28" s="66" t="s">
        <v>25</v>
      </c>
      <c r="I28" s="66"/>
      <c r="J28" s="18">
        <f>SUM(J19:J26)</f>
        <v>3410144.88</v>
      </c>
      <c r="K28" s="18">
        <f>SUM(K19:K26)</f>
        <v>2680774</v>
      </c>
      <c r="L28" s="10"/>
      <c r="M28" s="2"/>
    </row>
    <row r="29" spans="2:13" ht="7.5" customHeight="1" x14ac:dyDescent="0.2">
      <c r="B29" s="11"/>
      <c r="C29" s="22"/>
      <c r="D29" s="22"/>
      <c r="E29" s="24"/>
      <c r="F29" s="24"/>
      <c r="G29" s="14"/>
      <c r="H29" s="29"/>
      <c r="I29" s="23"/>
      <c r="J29" s="24"/>
      <c r="K29" s="24"/>
      <c r="L29" s="10"/>
      <c r="M29" s="2"/>
    </row>
    <row r="30" spans="2:13" x14ac:dyDescent="0.2">
      <c r="B30" s="11"/>
      <c r="C30" s="66" t="s">
        <v>26</v>
      </c>
      <c r="D30" s="66"/>
      <c r="E30" s="17"/>
      <c r="F30" s="17"/>
      <c r="G30" s="14"/>
      <c r="H30" s="66" t="s">
        <v>27</v>
      </c>
      <c r="I30" s="66"/>
      <c r="J30" s="17"/>
      <c r="K30" s="17"/>
      <c r="L30" s="10"/>
      <c r="M30" s="2"/>
    </row>
    <row r="31" spans="2:13" ht="4.5" customHeight="1" x14ac:dyDescent="0.2">
      <c r="B31" s="11"/>
      <c r="C31" s="22"/>
      <c r="D31" s="22"/>
      <c r="E31" s="24"/>
      <c r="F31" s="24"/>
      <c r="G31" s="14"/>
      <c r="H31" s="22"/>
      <c r="I31" s="23"/>
      <c r="J31" s="24"/>
      <c r="K31" s="24"/>
      <c r="L31" s="10"/>
      <c r="M31" s="2"/>
    </row>
    <row r="32" spans="2:13" x14ac:dyDescent="0.2">
      <c r="B32" s="11"/>
      <c r="C32" s="65" t="s">
        <v>28</v>
      </c>
      <c r="D32" s="65"/>
      <c r="E32" s="21">
        <v>0</v>
      </c>
      <c r="F32" s="21">
        <v>0</v>
      </c>
      <c r="G32" s="14"/>
      <c r="H32" s="65" t="s">
        <v>29</v>
      </c>
      <c r="I32" s="65"/>
      <c r="J32" s="21">
        <v>0</v>
      </c>
      <c r="K32" s="21">
        <v>0</v>
      </c>
      <c r="L32" s="10"/>
      <c r="M32" s="2"/>
    </row>
    <row r="33" spans="2:262" x14ac:dyDescent="0.2">
      <c r="B33" s="11"/>
      <c r="C33" s="65" t="s">
        <v>30</v>
      </c>
      <c r="D33" s="65"/>
      <c r="E33" s="21">
        <v>0</v>
      </c>
      <c r="F33" s="21">
        <v>0</v>
      </c>
      <c r="G33" s="14"/>
      <c r="H33" s="65" t="s">
        <v>31</v>
      </c>
      <c r="I33" s="65"/>
      <c r="J33" s="21">
        <v>0</v>
      </c>
      <c r="K33" s="21">
        <v>0</v>
      </c>
      <c r="L33" s="10"/>
      <c r="M33" s="2"/>
    </row>
    <row r="34" spans="2:262" x14ac:dyDescent="0.2">
      <c r="B34" s="11"/>
      <c r="C34" s="65" t="s">
        <v>32</v>
      </c>
      <c r="D34" s="65"/>
      <c r="E34" s="21">
        <v>0</v>
      </c>
      <c r="F34" s="21">
        <v>0</v>
      </c>
      <c r="G34" s="14"/>
      <c r="H34" s="65" t="s">
        <v>33</v>
      </c>
      <c r="I34" s="65"/>
      <c r="J34" s="21">
        <v>0</v>
      </c>
      <c r="K34" s="21">
        <v>0</v>
      </c>
      <c r="L34" s="10"/>
      <c r="M34" s="2"/>
    </row>
    <row r="35" spans="2:262" x14ac:dyDescent="0.2">
      <c r="B35" s="11"/>
      <c r="C35" s="65" t="s">
        <v>34</v>
      </c>
      <c r="D35" s="65"/>
      <c r="E35" s="21">
        <v>9184440.5199999996</v>
      </c>
      <c r="F35" s="21">
        <v>7832343</v>
      </c>
      <c r="G35" s="14"/>
      <c r="H35" s="65" t="s">
        <v>35</v>
      </c>
      <c r="I35" s="65"/>
      <c r="J35" s="21">
        <v>0</v>
      </c>
      <c r="K35" s="21">
        <v>0</v>
      </c>
      <c r="L35" s="10"/>
      <c r="M35" s="2"/>
    </row>
    <row r="36" spans="2:262" x14ac:dyDescent="0.2">
      <c r="B36" s="11"/>
      <c r="C36" s="65" t="s">
        <v>36</v>
      </c>
      <c r="D36" s="65"/>
      <c r="E36" s="21">
        <v>160799.98000000001</v>
      </c>
      <c r="F36" s="21">
        <v>0</v>
      </c>
      <c r="G36" s="14"/>
      <c r="H36" s="65" t="s">
        <v>37</v>
      </c>
      <c r="I36" s="65"/>
      <c r="J36" s="21">
        <v>0</v>
      </c>
      <c r="K36" s="21">
        <v>0</v>
      </c>
      <c r="L36" s="10"/>
      <c r="M36" s="2"/>
    </row>
    <row r="37" spans="2:262" x14ac:dyDescent="0.2">
      <c r="B37" s="11"/>
      <c r="C37" s="65" t="s">
        <v>38</v>
      </c>
      <c r="D37" s="65"/>
      <c r="E37" s="21">
        <v>0</v>
      </c>
      <c r="F37" s="21">
        <v>0</v>
      </c>
      <c r="G37" s="14"/>
      <c r="H37" s="65" t="s">
        <v>39</v>
      </c>
      <c r="I37" s="65"/>
      <c r="J37" s="21">
        <v>0</v>
      </c>
      <c r="K37" s="21">
        <v>0</v>
      </c>
      <c r="L37" s="10"/>
      <c r="M37" s="2"/>
    </row>
    <row r="38" spans="2:262" x14ac:dyDescent="0.2">
      <c r="B38" s="11"/>
      <c r="C38" s="65" t="s">
        <v>40</v>
      </c>
      <c r="D38" s="65"/>
      <c r="E38" s="21">
        <v>0</v>
      </c>
      <c r="F38" s="21">
        <v>0</v>
      </c>
      <c r="G38" s="14"/>
      <c r="H38" s="22"/>
      <c r="I38" s="23"/>
      <c r="J38" s="24"/>
      <c r="K38" s="24"/>
      <c r="L38" s="10"/>
      <c r="M38" s="2"/>
    </row>
    <row r="39" spans="2:262" x14ac:dyDescent="0.2">
      <c r="B39" s="11"/>
      <c r="C39" s="65" t="s">
        <v>41</v>
      </c>
      <c r="D39" s="65"/>
      <c r="E39" s="21">
        <v>0</v>
      </c>
      <c r="F39" s="21">
        <v>0</v>
      </c>
      <c r="G39" s="14"/>
      <c r="H39" s="66" t="s">
        <v>42</v>
      </c>
      <c r="I39" s="66"/>
      <c r="J39" s="18">
        <v>0</v>
      </c>
      <c r="K39" s="18">
        <v>0</v>
      </c>
      <c r="L39" s="10"/>
      <c r="M39" s="2"/>
    </row>
    <row r="40" spans="2:262" x14ac:dyDescent="0.2">
      <c r="B40" s="11"/>
      <c r="C40" s="65" t="s">
        <v>43</v>
      </c>
      <c r="D40" s="65"/>
      <c r="E40" s="21">
        <v>0</v>
      </c>
      <c r="F40" s="21">
        <v>0</v>
      </c>
      <c r="G40" s="14"/>
      <c r="H40" s="16"/>
      <c r="I40" s="28"/>
      <c r="J40" s="27"/>
      <c r="K40" s="27"/>
      <c r="L40" s="10"/>
      <c r="M40" s="2"/>
    </row>
    <row r="41" spans="2:262" x14ac:dyDescent="0.2">
      <c r="B41" s="11"/>
      <c r="C41" s="22"/>
      <c r="D41" s="23"/>
      <c r="E41" s="24"/>
      <c r="F41" s="24"/>
      <c r="G41" s="14"/>
      <c r="H41" s="66" t="s">
        <v>44</v>
      </c>
      <c r="I41" s="66"/>
      <c r="J41" s="18">
        <f>+J28</f>
        <v>3410144.88</v>
      </c>
      <c r="K41" s="18">
        <f>+K28</f>
        <v>2680774</v>
      </c>
      <c r="L41" s="10"/>
      <c r="M41" s="2"/>
    </row>
    <row r="42" spans="2:262" x14ac:dyDescent="0.2">
      <c r="B42" s="25"/>
      <c r="C42" s="66" t="s">
        <v>45</v>
      </c>
      <c r="D42" s="66"/>
      <c r="E42" s="18">
        <f>SUM(E32:E40)</f>
        <v>9345240.5</v>
      </c>
      <c r="F42" s="18">
        <f>SUM(F32:F40)</f>
        <v>7832343</v>
      </c>
      <c r="G42" s="26"/>
      <c r="H42" s="16"/>
      <c r="I42" s="30"/>
      <c r="J42" s="27"/>
      <c r="K42" s="27"/>
      <c r="L42" s="10"/>
      <c r="M42" s="2"/>
    </row>
    <row r="43" spans="2:262" x14ac:dyDescent="0.2">
      <c r="B43" s="11"/>
      <c r="C43" s="22"/>
      <c r="D43" s="16"/>
      <c r="E43" s="24"/>
      <c r="F43" s="24"/>
      <c r="G43" s="14"/>
      <c r="H43" s="70" t="s">
        <v>46</v>
      </c>
      <c r="I43" s="70"/>
      <c r="J43" s="24"/>
      <c r="K43" s="24"/>
      <c r="L43" s="10"/>
      <c r="M43" s="2"/>
    </row>
    <row r="44" spans="2:262" x14ac:dyDescent="0.2">
      <c r="B44" s="11"/>
      <c r="C44" s="66" t="s">
        <v>47</v>
      </c>
      <c r="D44" s="66"/>
      <c r="E44" s="18">
        <f>+E27+E42</f>
        <v>22251440.259999998</v>
      </c>
      <c r="F44" s="18">
        <f>+F27+F42</f>
        <v>8760667</v>
      </c>
      <c r="G44" s="14"/>
      <c r="H44" s="16"/>
      <c r="I44" s="30"/>
      <c r="J44" s="24"/>
      <c r="K44" s="24"/>
      <c r="L44" s="10"/>
      <c r="M44" s="2"/>
      <c r="IZ44" s="62"/>
      <c r="JA44" s="62"/>
      <c r="JB44" s="62"/>
    </row>
    <row r="45" spans="2:262" x14ac:dyDescent="0.2">
      <c r="B45" s="11"/>
      <c r="C45" s="22"/>
      <c r="D45" s="22"/>
      <c r="E45" s="24"/>
      <c r="F45" s="24"/>
      <c r="G45" s="14"/>
      <c r="H45" s="66" t="s">
        <v>48</v>
      </c>
      <c r="I45" s="66"/>
      <c r="J45" s="18">
        <v>0</v>
      </c>
      <c r="K45" s="18">
        <v>0</v>
      </c>
      <c r="L45" s="10"/>
      <c r="M45" s="2"/>
      <c r="IZ45" s="62"/>
      <c r="JA45" s="62"/>
      <c r="JB45" s="62"/>
    </row>
    <row r="46" spans="2:262" ht="4.5" customHeight="1" x14ac:dyDescent="0.2">
      <c r="B46" s="11"/>
      <c r="C46" s="22"/>
      <c r="D46" s="22"/>
      <c r="E46" s="24"/>
      <c r="F46" s="24"/>
      <c r="G46" s="14"/>
      <c r="H46" s="22"/>
      <c r="I46" s="13"/>
      <c r="J46" s="24"/>
      <c r="K46" s="24"/>
      <c r="L46" s="10"/>
      <c r="M46" s="2"/>
      <c r="IZ46" s="62"/>
      <c r="JA46" s="62">
        <v>225656.93</v>
      </c>
      <c r="JB46" s="62"/>
    </row>
    <row r="47" spans="2:262" x14ac:dyDescent="0.2">
      <c r="B47" s="11"/>
      <c r="C47" s="22"/>
      <c r="D47" s="22"/>
      <c r="E47" s="24"/>
      <c r="F47" s="24"/>
      <c r="G47" s="14"/>
      <c r="H47" s="65" t="s">
        <v>49</v>
      </c>
      <c r="I47" s="65"/>
      <c r="J47" s="21">
        <v>0</v>
      </c>
      <c r="K47" s="21">
        <v>0</v>
      </c>
      <c r="L47" s="10"/>
      <c r="M47" s="2"/>
      <c r="IZ47" s="62"/>
      <c r="JA47" s="62">
        <v>107685.12</v>
      </c>
      <c r="JB47" s="62"/>
    </row>
    <row r="48" spans="2:262" x14ac:dyDescent="0.2">
      <c r="B48" s="11"/>
      <c r="C48" s="22"/>
      <c r="D48" s="31"/>
      <c r="E48" s="31"/>
      <c r="F48" s="24"/>
      <c r="G48" s="14"/>
      <c r="H48" s="65" t="s">
        <v>50</v>
      </c>
      <c r="I48" s="65"/>
      <c r="J48" s="21">
        <v>0</v>
      </c>
      <c r="K48" s="21">
        <v>0</v>
      </c>
      <c r="L48" s="10"/>
      <c r="M48" s="2"/>
      <c r="IZ48" s="62"/>
      <c r="JA48" s="62">
        <v>878469.22</v>
      </c>
      <c r="JB48" s="62"/>
    </row>
    <row r="49" spans="2:266" x14ac:dyDescent="0.2">
      <c r="B49" s="11"/>
      <c r="C49" s="22"/>
      <c r="D49" s="31"/>
      <c r="E49" s="31"/>
      <c r="F49" s="24"/>
      <c r="G49" s="14"/>
      <c r="H49" s="65" t="s">
        <v>51</v>
      </c>
      <c r="I49" s="65"/>
      <c r="J49" s="21">
        <v>0</v>
      </c>
      <c r="K49" s="21">
        <v>0</v>
      </c>
      <c r="L49" s="10"/>
      <c r="M49" s="2"/>
      <c r="IZ49" s="62"/>
      <c r="JA49" s="62">
        <v>1211811.27</v>
      </c>
      <c r="JB49" s="62"/>
    </row>
    <row r="50" spans="2:266" ht="5.25" customHeight="1" x14ac:dyDescent="0.2">
      <c r="B50" s="11"/>
      <c r="C50" s="22"/>
      <c r="D50" s="31"/>
      <c r="E50" s="31"/>
      <c r="F50" s="24"/>
      <c r="G50" s="14"/>
      <c r="H50" s="22"/>
      <c r="I50" s="13"/>
      <c r="J50" s="24"/>
      <c r="K50" s="24"/>
      <c r="L50" s="10"/>
      <c r="M50" s="2"/>
      <c r="IZ50" s="62"/>
      <c r="JA50" s="62"/>
      <c r="JB50" s="62"/>
    </row>
    <row r="51" spans="2:266" x14ac:dyDescent="0.2">
      <c r="B51" s="11"/>
      <c r="C51" s="22"/>
      <c r="D51" s="31"/>
      <c r="E51" s="31"/>
      <c r="F51" s="24"/>
      <c r="G51" s="14"/>
      <c r="H51" s="66" t="s">
        <v>52</v>
      </c>
      <c r="I51" s="66"/>
      <c r="J51" s="18">
        <f>SUM(J53:J57)</f>
        <v>18841295.359999999</v>
      </c>
      <c r="K51" s="18">
        <f>SUM(K53:K57)</f>
        <v>6079893</v>
      </c>
      <c r="L51" s="10"/>
      <c r="M51" s="2"/>
      <c r="IZ51" s="62"/>
      <c r="JA51" s="62"/>
      <c r="JB51" s="62"/>
    </row>
    <row r="52" spans="2:266" ht="3.75" customHeight="1" x14ac:dyDescent="0.2">
      <c r="B52" s="11"/>
      <c r="C52" s="22"/>
      <c r="D52" s="31"/>
      <c r="E52" s="31"/>
      <c r="F52" s="24"/>
      <c r="G52" s="14"/>
      <c r="H52" s="16"/>
      <c r="I52" s="13"/>
      <c r="J52" s="32"/>
      <c r="K52" s="32"/>
      <c r="L52" s="10"/>
      <c r="M52" s="2"/>
      <c r="IZ52" s="62"/>
      <c r="JA52" s="62"/>
      <c r="JB52" s="62"/>
    </row>
    <row r="53" spans="2:266" x14ac:dyDescent="0.2">
      <c r="B53" s="11"/>
      <c r="C53" s="22"/>
      <c r="D53" s="31"/>
      <c r="E53" s="31"/>
      <c r="F53" s="24"/>
      <c r="G53" s="14"/>
      <c r="H53" s="65" t="s">
        <v>53</v>
      </c>
      <c r="I53" s="65"/>
      <c r="J53" s="21">
        <v>12905000</v>
      </c>
      <c r="K53" s="21">
        <v>4306036</v>
      </c>
      <c r="L53" s="10"/>
      <c r="M53" s="2"/>
      <c r="IZ53" s="62"/>
      <c r="JA53" s="62"/>
      <c r="JB53" s="62"/>
      <c r="JF53" s="63"/>
    </row>
    <row r="54" spans="2:266" x14ac:dyDescent="0.2">
      <c r="B54" s="11"/>
      <c r="C54" s="22"/>
      <c r="D54" s="31"/>
      <c r="E54" s="31"/>
      <c r="F54" s="24"/>
      <c r="G54" s="14"/>
      <c r="H54" s="65" t="s">
        <v>54</v>
      </c>
      <c r="I54" s="65"/>
      <c r="J54" s="21">
        <v>11737480.359999999</v>
      </c>
      <c r="K54" s="21">
        <v>7403042</v>
      </c>
      <c r="L54" s="10"/>
      <c r="M54" s="2"/>
      <c r="IZ54" s="62"/>
      <c r="JA54" s="62"/>
      <c r="JB54" s="62"/>
    </row>
    <row r="55" spans="2:266" x14ac:dyDescent="0.2">
      <c r="B55" s="11"/>
      <c r="C55" s="22"/>
      <c r="D55" s="31"/>
      <c r="E55" s="31"/>
      <c r="F55" s="24"/>
      <c r="G55" s="14"/>
      <c r="H55" s="65" t="s">
        <v>55</v>
      </c>
      <c r="I55" s="65"/>
      <c r="J55" s="21">
        <v>0</v>
      </c>
      <c r="K55" s="21">
        <v>0</v>
      </c>
      <c r="L55" s="10"/>
      <c r="M55" s="2"/>
      <c r="IZ55" s="62"/>
      <c r="JA55" s="62"/>
      <c r="JB55" s="62"/>
    </row>
    <row r="56" spans="2:266" x14ac:dyDescent="0.2">
      <c r="B56" s="11"/>
      <c r="C56" s="22"/>
      <c r="D56" s="22"/>
      <c r="E56" s="24"/>
      <c r="F56" s="24"/>
      <c r="G56" s="14"/>
      <c r="H56" s="65" t="s">
        <v>56</v>
      </c>
      <c r="I56" s="65"/>
      <c r="J56" s="21">
        <v>0</v>
      </c>
      <c r="K56" s="21">
        <v>0</v>
      </c>
      <c r="L56" s="10"/>
      <c r="M56" s="2"/>
      <c r="IZ56" s="62">
        <v>1211812</v>
      </c>
      <c r="JA56" s="62"/>
      <c r="JB56" s="62"/>
    </row>
    <row r="57" spans="2:266" x14ac:dyDescent="0.2">
      <c r="B57" s="11"/>
      <c r="C57" s="22"/>
      <c r="D57" s="22"/>
      <c r="E57" s="24"/>
      <c r="F57" s="24"/>
      <c r="G57" s="14"/>
      <c r="H57" s="65" t="s">
        <v>57</v>
      </c>
      <c r="I57" s="65"/>
      <c r="J57" s="21">
        <v>-5801185</v>
      </c>
      <c r="K57" s="21">
        <v>-5629185</v>
      </c>
      <c r="L57" s="10"/>
      <c r="M57" s="2"/>
      <c r="IZ57" s="62"/>
      <c r="JA57" s="62"/>
      <c r="JB57" s="62"/>
    </row>
    <row r="58" spans="2:266" ht="5.25" customHeight="1" x14ac:dyDescent="0.2">
      <c r="B58" s="11"/>
      <c r="C58" s="22"/>
      <c r="D58" s="22"/>
      <c r="E58" s="24"/>
      <c r="F58" s="24"/>
      <c r="G58" s="14"/>
      <c r="H58" s="22"/>
      <c r="I58" s="13"/>
      <c r="J58" s="24"/>
      <c r="K58" s="24"/>
      <c r="L58" s="10"/>
      <c r="M58" s="2"/>
      <c r="IZ58" s="62"/>
      <c r="JA58" s="62"/>
      <c r="JB58" s="62"/>
    </row>
    <row r="59" spans="2:266" x14ac:dyDescent="0.2">
      <c r="B59" s="11"/>
      <c r="C59" s="22"/>
      <c r="D59" s="22"/>
      <c r="E59" s="24"/>
      <c r="F59" s="24"/>
      <c r="G59" s="14"/>
      <c r="H59" s="66" t="s">
        <v>58</v>
      </c>
      <c r="I59" s="66"/>
      <c r="J59" s="18">
        <v>0</v>
      </c>
      <c r="K59" s="18">
        <v>0</v>
      </c>
      <c r="L59" s="10"/>
      <c r="M59" s="2"/>
      <c r="IZ59" s="62"/>
      <c r="JA59" s="62"/>
      <c r="JB59" s="62"/>
    </row>
    <row r="60" spans="2:266" ht="3.75" customHeight="1" x14ac:dyDescent="0.2">
      <c r="B60" s="11"/>
      <c r="C60" s="22"/>
      <c r="D60" s="22"/>
      <c r="E60" s="24"/>
      <c r="F60" s="24"/>
      <c r="G60" s="14"/>
      <c r="H60" s="22"/>
      <c r="I60" s="13"/>
      <c r="J60" s="24"/>
      <c r="K60" s="24"/>
      <c r="L60" s="10"/>
      <c r="M60" s="2"/>
      <c r="IZ60" s="62"/>
      <c r="JA60" s="62"/>
      <c r="JB60" s="62"/>
    </row>
    <row r="61" spans="2:266" x14ac:dyDescent="0.2">
      <c r="B61" s="11"/>
      <c r="C61" s="22"/>
      <c r="D61" s="22"/>
      <c r="E61" s="24"/>
      <c r="F61" s="24"/>
      <c r="G61" s="14"/>
      <c r="H61" s="65" t="s">
        <v>59</v>
      </c>
      <c r="I61" s="65"/>
      <c r="J61" s="21">
        <v>0</v>
      </c>
      <c r="K61" s="21">
        <v>0</v>
      </c>
      <c r="L61" s="10"/>
      <c r="M61" s="2"/>
      <c r="IZ61" s="62"/>
      <c r="JA61" s="62"/>
      <c r="JB61" s="62"/>
    </row>
    <row r="62" spans="2:266" x14ac:dyDescent="0.2">
      <c r="B62" s="11"/>
      <c r="C62" s="22"/>
      <c r="D62" s="22"/>
      <c r="E62" s="24"/>
      <c r="F62" s="24"/>
      <c r="G62" s="14"/>
      <c r="H62" s="65" t="s">
        <v>60</v>
      </c>
      <c r="I62" s="65"/>
      <c r="J62" s="21">
        <v>0</v>
      </c>
      <c r="K62" s="21">
        <v>0</v>
      </c>
      <c r="L62" s="10"/>
      <c r="M62" s="2"/>
      <c r="IZ62" s="62"/>
      <c r="JA62" s="62"/>
      <c r="JB62" s="62"/>
    </row>
    <row r="63" spans="2:266" ht="4.5" customHeight="1" x14ac:dyDescent="0.2">
      <c r="B63" s="11"/>
      <c r="C63" s="22"/>
      <c r="D63" s="22"/>
      <c r="E63" s="24"/>
      <c r="F63" s="24"/>
      <c r="G63" s="14"/>
      <c r="H63" s="22"/>
      <c r="I63" s="33"/>
      <c r="J63" s="24"/>
      <c r="K63" s="24"/>
      <c r="L63" s="10"/>
      <c r="M63" s="2"/>
      <c r="IZ63" s="62"/>
      <c r="JA63" s="62"/>
      <c r="JB63" s="62"/>
    </row>
    <row r="64" spans="2:266" x14ac:dyDescent="0.2">
      <c r="B64" s="11"/>
      <c r="C64" s="22"/>
      <c r="D64" s="22"/>
      <c r="E64" s="24"/>
      <c r="F64" s="24"/>
      <c r="G64" s="14"/>
      <c r="H64" s="66" t="s">
        <v>61</v>
      </c>
      <c r="I64" s="66"/>
      <c r="J64" s="18">
        <f>+J59+J51</f>
        <v>18841295.359999999</v>
      </c>
      <c r="K64" s="18">
        <f>+K59+K51</f>
        <v>6079893</v>
      </c>
      <c r="L64" s="10"/>
      <c r="M64" s="2"/>
      <c r="IZ64" s="62"/>
      <c r="JA64" s="62"/>
      <c r="JB64" s="62"/>
    </row>
    <row r="65" spans="2:262" ht="6.75" customHeight="1" x14ac:dyDescent="0.2">
      <c r="B65" s="11"/>
      <c r="C65" s="22"/>
      <c r="D65" s="22"/>
      <c r="E65" s="24"/>
      <c r="F65" s="24"/>
      <c r="G65" s="14"/>
      <c r="H65" s="22"/>
      <c r="I65" s="13"/>
      <c r="J65" s="24"/>
      <c r="K65" s="24"/>
      <c r="L65" s="10"/>
      <c r="M65" s="2"/>
      <c r="IZ65" s="62"/>
      <c r="JA65" s="62"/>
      <c r="JB65" s="62"/>
    </row>
    <row r="66" spans="2:262" x14ac:dyDescent="0.2">
      <c r="B66" s="11"/>
      <c r="C66" s="22"/>
      <c r="D66" s="22"/>
      <c r="E66" s="24"/>
      <c r="F66" s="24"/>
      <c r="G66" s="14"/>
      <c r="H66" s="66" t="s">
        <v>62</v>
      </c>
      <c r="I66" s="66"/>
      <c r="J66" s="18">
        <f>+J41+J64</f>
        <v>22251440.239999998</v>
      </c>
      <c r="K66" s="18">
        <f>+K41+K64</f>
        <v>8760667</v>
      </c>
      <c r="L66" s="10"/>
      <c r="M66" s="2"/>
      <c r="IZ66" s="62"/>
      <c r="JA66" s="62"/>
      <c r="JB66" s="62"/>
    </row>
    <row r="67" spans="2:262" ht="6" customHeight="1" x14ac:dyDescent="0.2">
      <c r="B67" s="34"/>
      <c r="C67" s="35"/>
      <c r="D67" s="35"/>
      <c r="E67" s="35"/>
      <c r="F67" s="35"/>
      <c r="G67" s="36"/>
      <c r="H67" s="35"/>
      <c r="I67" s="35"/>
      <c r="J67" s="35"/>
      <c r="K67" s="35"/>
      <c r="L67" s="37"/>
      <c r="M67" s="2"/>
      <c r="IZ67" s="62"/>
      <c r="JA67" s="62"/>
      <c r="JB67" s="62"/>
    </row>
    <row r="68" spans="2:262" ht="3.75" customHeight="1" x14ac:dyDescent="0.2">
      <c r="B68" s="3"/>
      <c r="C68" s="13"/>
      <c r="D68" s="38"/>
      <c r="E68" s="39"/>
      <c r="F68" s="39"/>
      <c r="G68" s="14"/>
      <c r="H68" s="40"/>
      <c r="I68" s="38"/>
      <c r="J68" s="39"/>
      <c r="K68" s="39"/>
      <c r="L68" s="2"/>
      <c r="M68" s="2"/>
      <c r="IZ68" s="62"/>
      <c r="JA68" s="62"/>
      <c r="JB68" s="62"/>
    </row>
    <row r="69" spans="2:262" hidden="1" x14ac:dyDescent="0.2">
      <c r="B69" s="2"/>
      <c r="C69" s="67" t="s">
        <v>63</v>
      </c>
      <c r="D69" s="67"/>
      <c r="E69" s="67"/>
      <c r="F69" s="67"/>
      <c r="G69" s="67"/>
      <c r="H69" s="67"/>
      <c r="I69" s="67"/>
      <c r="J69" s="67"/>
      <c r="K69" s="67"/>
      <c r="L69" s="2"/>
      <c r="M69" s="2"/>
      <c r="IZ69" s="62">
        <v>4895091.54</v>
      </c>
      <c r="JA69" s="62">
        <v>4895092</v>
      </c>
      <c r="JB69" s="62"/>
    </row>
    <row r="70" spans="2:262" hidden="1" x14ac:dyDescent="0.2">
      <c r="B70" s="2"/>
      <c r="C70" s="13"/>
      <c r="D70" s="38"/>
      <c r="E70" s="39"/>
      <c r="F70" s="39"/>
      <c r="G70" s="2"/>
      <c r="H70" s="40"/>
      <c r="I70" s="41"/>
      <c r="J70" s="39"/>
      <c r="K70" s="39"/>
      <c r="L70" s="2"/>
      <c r="M70" s="2"/>
      <c r="IZ70" s="62">
        <v>4884899.6100000003</v>
      </c>
      <c r="JA70" s="62">
        <v>4884900</v>
      </c>
      <c r="JB70" s="62">
        <v>-4787407</v>
      </c>
    </row>
    <row r="71" spans="2:262" hidden="1" x14ac:dyDescent="0.2">
      <c r="B71" s="2"/>
      <c r="C71" s="55"/>
      <c r="D71" s="56"/>
      <c r="E71" s="57"/>
      <c r="F71" s="39"/>
      <c r="G71" s="2"/>
      <c r="H71" s="40"/>
      <c r="I71" s="41"/>
      <c r="J71" s="39"/>
      <c r="K71" s="39"/>
      <c r="L71" s="2"/>
      <c r="M71" s="2"/>
      <c r="IZ71" s="62">
        <v>97493.19</v>
      </c>
      <c r="JA71" s="62">
        <v>97493</v>
      </c>
      <c r="JB71" s="62"/>
    </row>
    <row r="72" spans="2:262" hidden="1" x14ac:dyDescent="0.2">
      <c r="B72" s="2"/>
      <c r="C72" s="69" t="s">
        <v>69</v>
      </c>
      <c r="D72" s="69"/>
      <c r="E72" s="69"/>
      <c r="F72" s="39"/>
      <c r="G72" s="39"/>
      <c r="H72" s="68" t="s">
        <v>68</v>
      </c>
      <c r="I72" s="68"/>
      <c r="J72" s="61"/>
      <c r="K72" s="39"/>
      <c r="L72" s="2"/>
      <c r="M72" s="2"/>
      <c r="IZ72" s="62">
        <v>107685.1199999997</v>
      </c>
      <c r="JA72" s="62">
        <v>107685</v>
      </c>
      <c r="JB72" s="62"/>
    </row>
    <row r="73" spans="2:262" ht="12" hidden="1" customHeight="1" x14ac:dyDescent="0.2">
      <c r="B73" s="2"/>
      <c r="C73" s="64" t="s">
        <v>66</v>
      </c>
      <c r="D73" s="64"/>
      <c r="E73" s="64"/>
      <c r="F73" s="42"/>
      <c r="G73" s="42"/>
      <c r="H73" s="64" t="s">
        <v>67</v>
      </c>
      <c r="I73" s="64"/>
      <c r="J73" s="15"/>
      <c r="K73" s="39"/>
      <c r="L73" s="2"/>
      <c r="M73" s="2"/>
      <c r="IZ73" s="62">
        <v>107685.12</v>
      </c>
      <c r="JA73" s="62"/>
      <c r="JB73" s="62"/>
    </row>
    <row r="74" spans="2:262" s="3" customFormat="1" hidden="1" x14ac:dyDescent="0.2">
      <c r="IZ74" s="60"/>
      <c r="JA74" s="60"/>
      <c r="JB74" s="60"/>
    </row>
    <row r="75" spans="2:262" x14ac:dyDescent="0.2">
      <c r="J75" s="63"/>
    </row>
    <row r="76" spans="2:262" x14ac:dyDescent="0.2"/>
    <row r="77" spans="2:262" x14ac:dyDescent="0.2"/>
    <row r="78" spans="2:262" x14ac:dyDescent="0.2"/>
    <row r="79" spans="2:262" x14ac:dyDescent="0.2"/>
  </sheetData>
  <mergeCells count="73">
    <mergeCell ref="B3:L3"/>
    <mergeCell ref="B4:L4"/>
    <mergeCell ref="B5:L5"/>
    <mergeCell ref="B6:L6"/>
    <mergeCell ref="B7:L7"/>
    <mergeCell ref="B11:B12"/>
    <mergeCell ref="C11:D12"/>
    <mergeCell ref="G11:G12"/>
    <mergeCell ref="H11:I12"/>
    <mergeCell ref="D8:J8"/>
    <mergeCell ref="C15:D15"/>
    <mergeCell ref="H15:I15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32:D32"/>
    <mergeCell ref="H32:I32"/>
    <mergeCell ref="C23:D23"/>
    <mergeCell ref="H23:I23"/>
    <mergeCell ref="C24:D24"/>
    <mergeCell ref="H24:I24"/>
    <mergeCell ref="C25:D25"/>
    <mergeCell ref="H25:I25"/>
    <mergeCell ref="H26:I26"/>
    <mergeCell ref="C27:D27"/>
    <mergeCell ref="H28:I28"/>
    <mergeCell ref="C30:D30"/>
    <mergeCell ref="H30:I30"/>
    <mergeCell ref="C39:D39"/>
    <mergeCell ref="H39:I39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54:I54"/>
    <mergeCell ref="C40:D40"/>
    <mergeCell ref="H41:I41"/>
    <mergeCell ref="C42:D42"/>
    <mergeCell ref="H43:I43"/>
    <mergeCell ref="C44:D44"/>
    <mergeCell ref="H45:I45"/>
    <mergeCell ref="H47:I47"/>
    <mergeCell ref="H48:I48"/>
    <mergeCell ref="H49:I49"/>
    <mergeCell ref="H51:I51"/>
    <mergeCell ref="H53:I53"/>
    <mergeCell ref="H73:I73"/>
    <mergeCell ref="H55:I55"/>
    <mergeCell ref="H56:I56"/>
    <mergeCell ref="H57:I57"/>
    <mergeCell ref="H59:I59"/>
    <mergeCell ref="H61:I61"/>
    <mergeCell ref="H62:I62"/>
    <mergeCell ref="H64:I64"/>
    <mergeCell ref="H66:I66"/>
    <mergeCell ref="C69:K69"/>
    <mergeCell ref="H72:I72"/>
    <mergeCell ref="C72:E72"/>
    <mergeCell ref="C73:E73"/>
  </mergeCells>
  <printOptions horizontalCentered="1"/>
  <pageMargins left="0.25" right="0.25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2020-06-24T18:23:12Z</cp:lastPrinted>
  <dcterms:created xsi:type="dcterms:W3CDTF">2015-12-15T19:53:50Z</dcterms:created>
  <dcterms:modified xsi:type="dcterms:W3CDTF">2020-06-24T18:23:36Z</dcterms:modified>
</cp:coreProperties>
</file>