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1.- INF CONTABLE\01. Contable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3" i="1" l="1"/>
  <c r="J41" i="1"/>
  <c r="K41" i="1"/>
  <c r="J18" i="1"/>
  <c r="K18" i="1"/>
  <c r="J13" i="1"/>
  <c r="K13" i="1"/>
  <c r="K52" i="1" s="1"/>
  <c r="E27" i="1"/>
  <c r="F27" i="1"/>
  <c r="F23" i="1"/>
  <c r="F34" i="1" l="1"/>
  <c r="K54" i="1" s="1"/>
  <c r="J52" i="1"/>
  <c r="E34" i="1"/>
  <c r="J54" i="1" l="1"/>
</calcChain>
</file>

<file path=xl/sharedStrings.xml><?xml version="1.0" encoding="utf-8"?>
<sst xmlns="http://schemas.openxmlformats.org/spreadsheetml/2006/main" count="70" uniqueCount="68">
  <si>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</si>
  <si>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</si>
  <si>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</si>
  <si>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</si>
  <si>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</si>
  <si>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</si>
  <si>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</si>
  <si>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</si>
  <si>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</si>
  <si>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</si>
  <si>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</si>
  <si>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</si>
  <si>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</si>
  <si>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</si>
  <si>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</si>
  <si>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</si>
  <si>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</si>
  <si>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</si>
  <si>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</si>
  <si>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</si>
  <si>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</si>
  <si>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</si>
  <si>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</si>
  <si>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</si>
  <si>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</si>
  <si>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</si>
  <si>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</si>
  <si>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</si>
  <si>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</si>
  <si>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</si>
  <si>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</si>
  <si>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</si>
  <si>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</si>
  <si>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</si>
  <si>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</si>
  <si>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</si>
  <si>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</si>
  <si>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</si>
  <si>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</si>
  <si>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</si>
  <si>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</si>
  <si>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</si>
  <si>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</si>
  <si>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</si>
  <si>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</si>
  <si>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</si>
  <si>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</si>
  <si>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</si>
  <si>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</si>
  <si>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</si>
  <si>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</si>
  <si>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</si>
  <si>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</si>
  <si>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</si>
  <si>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</si>
  <si>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</si>
  <si>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</si>
  <si>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</si>
  <si>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</si>
  <si>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</si>
  <si>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</si>
  <si>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H. CONGRESO DEL ESTADO DE BAJA CALIFORNIA SUR</t>
  </si>
  <si>
    <t>PRESIDENTE DE LA COMISIÓN DE CUENTA Y ADMINISTRACIÓN</t>
  </si>
  <si>
    <t>DIP. RIGOBERTO MURILLO AGUILAR</t>
  </si>
  <si>
    <t>DIRECTOR DE FINANZAS DEL H CONGRESO</t>
  </si>
  <si>
    <t>LIC. MARIA FRANCISCA COVARRUBIAS SANCHEZ</t>
  </si>
  <si>
    <t>Ejercicio 2019</t>
  </si>
  <si>
    <t>Del 1o. de enero 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</si>
</sst>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5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3" fontId="8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9" fillId="2" borderId="0" xfId="1" applyNumberFormat="1" applyFont="1" applyFill="1" applyBorder="1" applyAlignment="1" applyProtection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0" fillId="0" borderId="0" xfId="0" applyNumberFormat="1"/>
    <xf numFmtId="0" fontId="4" fillId="2" borderId="0" xfId="2" applyFont="1" applyFill="1" applyBorder="1" applyAlignment="1">
      <alignment horizontal="center"/>
    </xf>
    <xf numFmtId="4" fontId="14" fillId="0" borderId="0" xfId="0" applyNumberFormat="1" applyFont="1"/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105835</xdr:colOff>
      <xdr:row>0</xdr:row>
      <xdr:rowOff>95251</xdr:rowOff>
    </xdr:from>
    <xdr:to>
      <xdr:col>3</xdr:col>
      <xdr:colOff>211668</xdr:colOff>
      <xdr:row>6</xdr:row>
      <xdr:rowOff>52917</xdr:rowOff>
    </xdr:to>
    <xdr:pic>
      <xdr:nvPicPr>
        <xdr:cNvPr id="4" name="Imagen 3" descr="C:\Users\OVERDUGO\Desktop\H CONGRESO DEL ESTADO DE BCS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8" y="95251"/>
          <a:ext cx="1079500" cy="1058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80"/>
  <sheetViews>
    <sheetView tabSelected="1" zoomScale="90" zoomScaleNormal="90" workbookViewId="0">
      <selection activeCell="J52" sqref="J5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12.140625" bestFit="1" customWidth="1"/>
    <col min="4" max="4" width="68.85546875" customWidth="1"/>
    <col min="5" max="6" width="11.42578125" bestFit="1" customWidth="1"/>
    <col min="7" max="7" width="4.85546875" customWidth="1"/>
    <col min="8" max="8" width="11.42578125" customWidth="1"/>
    <col min="9" max="9" width="64.140625" customWidth="1"/>
    <col min="10" max="10" width="12.5703125" bestFit="1" customWidth="1"/>
    <col min="11" max="11" width="12.28515625" bestFit="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ht="10.5" customHeight="1" x14ac:dyDescent="0.25">
      <c r="B1" s="50"/>
      <c r="C1" s="51"/>
      <c r="D1" s="52"/>
      <c r="E1" s="53"/>
      <c r="F1" s="53"/>
      <c r="G1" s="52"/>
      <c r="H1" s="52"/>
      <c r="I1" s="54"/>
      <c r="J1" s="51"/>
      <c r="K1" s="51"/>
      <c r="L1" s="51"/>
    </row>
    <row r="2" spans="2:12" ht="15.75" x14ac:dyDescent="0.25">
      <c r="B2" s="58" t="s">
        <v>60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2" x14ac:dyDescent="0.25">
      <c r="B3" s="59" t="s">
        <v>66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12" x14ac:dyDescent="0.25">
      <c r="B4" s="60" t="s">
        <v>0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12" x14ac:dyDescent="0.25">
      <c r="B5" s="61" t="s">
        <v>67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2:12" x14ac:dyDescent="0.25">
      <c r="B6" s="61" t="s">
        <v>1</v>
      </c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2:12" ht="6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2:12" x14ac:dyDescent="0.25">
      <c r="B8" s="2"/>
      <c r="C8" s="3" t="s">
        <v>2</v>
      </c>
      <c r="D8" s="63" t="s">
        <v>61</v>
      </c>
      <c r="E8" s="63"/>
      <c r="F8" s="63"/>
      <c r="G8" s="63"/>
      <c r="H8" s="63"/>
      <c r="I8" s="63"/>
      <c r="J8" s="63"/>
      <c r="K8" s="63"/>
      <c r="L8" s="1"/>
    </row>
    <row r="9" spans="2:12" ht="7.5" customHeight="1" x14ac:dyDescent="0.25">
      <c r="B9" s="5"/>
      <c r="C9" s="5"/>
      <c r="D9" s="5"/>
      <c r="E9" s="6"/>
      <c r="F9" s="6"/>
      <c r="G9" s="7"/>
      <c r="H9" s="4"/>
      <c r="I9" s="4"/>
      <c r="J9" s="1"/>
      <c r="K9" s="1"/>
      <c r="L9" s="1"/>
    </row>
    <row r="10" spans="2:12" x14ac:dyDescent="0.25">
      <c r="B10" s="46"/>
      <c r="C10" s="62" t="s">
        <v>3</v>
      </c>
      <c r="D10" s="62"/>
      <c r="E10" s="47">
        <v>2019</v>
      </c>
      <c r="F10" s="47">
        <v>2018</v>
      </c>
      <c r="G10" s="48"/>
      <c r="H10" s="62" t="s">
        <v>3</v>
      </c>
      <c r="I10" s="62"/>
      <c r="J10" s="47">
        <v>2019</v>
      </c>
      <c r="K10" s="47">
        <v>2018</v>
      </c>
      <c r="L10" s="49"/>
    </row>
    <row r="11" spans="2:12" x14ac:dyDescent="0.25">
      <c r="B11" s="8"/>
      <c r="C11" s="9"/>
      <c r="D11" s="9"/>
      <c r="E11" s="10"/>
      <c r="F11" s="10"/>
      <c r="G11" s="4"/>
      <c r="H11" s="4"/>
      <c r="I11" s="4"/>
      <c r="J11" s="1"/>
      <c r="K11" s="1"/>
      <c r="L11" s="11"/>
    </row>
    <row r="12" spans="2:12" x14ac:dyDescent="0.25">
      <c r="B12" s="12"/>
      <c r="C12" s="65" t="s">
        <v>4</v>
      </c>
      <c r="D12" s="65"/>
      <c r="E12" s="13"/>
      <c r="F12" s="13"/>
      <c r="G12" s="14"/>
      <c r="H12" s="65" t="s">
        <v>5</v>
      </c>
      <c r="I12" s="65"/>
      <c r="J12" s="13"/>
      <c r="K12" s="13"/>
      <c r="L12" s="15"/>
    </row>
    <row r="13" spans="2:12" x14ac:dyDescent="0.25">
      <c r="B13" s="16"/>
      <c r="C13" s="66" t="s">
        <v>6</v>
      </c>
      <c r="D13" s="66"/>
      <c r="E13" s="17">
        <v>0</v>
      </c>
      <c r="F13" s="17">
        <v>0</v>
      </c>
      <c r="G13" s="14"/>
      <c r="H13" s="65" t="s">
        <v>7</v>
      </c>
      <c r="I13" s="65"/>
      <c r="J13" s="17">
        <f>SUM(J14:J16)</f>
        <v>216192412.03</v>
      </c>
      <c r="K13" s="17">
        <f>SUM(K14:K16)</f>
        <v>207439528</v>
      </c>
      <c r="L13" s="18"/>
    </row>
    <row r="14" spans="2:12" x14ac:dyDescent="0.25">
      <c r="B14" s="19"/>
      <c r="C14" s="64" t="s">
        <v>8</v>
      </c>
      <c r="D14" s="64"/>
      <c r="E14" s="20">
        <v>0</v>
      </c>
      <c r="F14" s="20">
        <v>0</v>
      </c>
      <c r="G14" s="14"/>
      <c r="H14" s="64" t="s">
        <v>9</v>
      </c>
      <c r="I14" s="64"/>
      <c r="J14" s="20">
        <v>162260451.06</v>
      </c>
      <c r="K14" s="20">
        <v>170442918</v>
      </c>
      <c r="L14" s="18"/>
    </row>
    <row r="15" spans="2:12" x14ac:dyDescent="0.25">
      <c r="B15" s="19"/>
      <c r="C15" s="64" t="s">
        <v>10</v>
      </c>
      <c r="D15" s="64"/>
      <c r="E15" s="20">
        <v>0</v>
      </c>
      <c r="F15" s="20">
        <v>0</v>
      </c>
      <c r="G15" s="14"/>
      <c r="H15" s="64" t="s">
        <v>11</v>
      </c>
      <c r="I15" s="64"/>
      <c r="J15" s="20">
        <v>12449819.960000001</v>
      </c>
      <c r="K15" s="20">
        <v>11442669</v>
      </c>
      <c r="L15" s="18"/>
    </row>
    <row r="16" spans="2:12" x14ac:dyDescent="0.25">
      <c r="B16" s="19"/>
      <c r="C16" s="64" t="s">
        <v>12</v>
      </c>
      <c r="D16" s="64"/>
      <c r="E16" s="20">
        <v>0</v>
      </c>
      <c r="F16" s="20">
        <v>0</v>
      </c>
      <c r="G16" s="14"/>
      <c r="H16" s="64" t="s">
        <v>13</v>
      </c>
      <c r="I16" s="64"/>
      <c r="J16" s="20">
        <v>41482141.009999998</v>
      </c>
      <c r="K16" s="20">
        <v>25553941</v>
      </c>
      <c r="L16" s="18"/>
    </row>
    <row r="17" spans="2:12" x14ac:dyDescent="0.25">
      <c r="B17" s="19"/>
      <c r="C17" s="64" t="s">
        <v>14</v>
      </c>
      <c r="D17" s="64"/>
      <c r="E17" s="20">
        <v>0</v>
      </c>
      <c r="F17" s="20">
        <v>0</v>
      </c>
      <c r="G17" s="14"/>
      <c r="H17" s="21"/>
      <c r="I17" s="22"/>
      <c r="J17" s="23"/>
      <c r="K17" s="23"/>
      <c r="L17" s="18"/>
    </row>
    <row r="18" spans="2:12" x14ac:dyDescent="0.25">
      <c r="B18" s="19"/>
      <c r="C18" s="64" t="s">
        <v>15</v>
      </c>
      <c r="D18" s="64"/>
      <c r="E18" s="20">
        <v>0</v>
      </c>
      <c r="F18" s="20">
        <v>0</v>
      </c>
      <c r="G18" s="14"/>
      <c r="H18" s="65" t="s">
        <v>16</v>
      </c>
      <c r="I18" s="65"/>
      <c r="J18" s="17">
        <f>SUM(J19:J39)</f>
        <v>14079374.41</v>
      </c>
      <c r="K18" s="17">
        <f>SUM(K19:K39)</f>
        <v>29730142</v>
      </c>
      <c r="L18" s="18"/>
    </row>
    <row r="19" spans="2:12" x14ac:dyDescent="0.25">
      <c r="B19" s="19"/>
      <c r="C19" s="64" t="s">
        <v>17</v>
      </c>
      <c r="D19" s="64"/>
      <c r="E19" s="20">
        <v>0</v>
      </c>
      <c r="F19" s="20">
        <v>0</v>
      </c>
      <c r="G19" s="14"/>
      <c r="H19" s="64" t="s">
        <v>18</v>
      </c>
      <c r="I19" s="64"/>
      <c r="J19" s="20">
        <v>1698631.74</v>
      </c>
      <c r="K19" s="20">
        <v>14012188</v>
      </c>
      <c r="L19" s="18"/>
    </row>
    <row r="20" spans="2:12" x14ac:dyDescent="0.25">
      <c r="B20" s="19"/>
      <c r="C20" s="64" t="s">
        <v>19</v>
      </c>
      <c r="D20" s="64"/>
      <c r="E20" s="20">
        <v>0</v>
      </c>
      <c r="F20" s="20">
        <v>0</v>
      </c>
      <c r="G20" s="14"/>
      <c r="H20" s="64" t="s">
        <v>20</v>
      </c>
      <c r="I20" s="64"/>
      <c r="J20" s="20">
        <v>0</v>
      </c>
      <c r="K20" s="20">
        <v>0</v>
      </c>
      <c r="L20" s="18"/>
    </row>
    <row r="21" spans="2:12" ht="22.5" customHeight="1" x14ac:dyDescent="0.25">
      <c r="B21" s="19"/>
      <c r="C21" s="64" t="s">
        <v>21</v>
      </c>
      <c r="D21" s="64"/>
      <c r="E21" s="20">
        <v>0</v>
      </c>
      <c r="F21" s="20">
        <v>0</v>
      </c>
      <c r="G21" s="14"/>
      <c r="H21" s="64" t="s">
        <v>22</v>
      </c>
      <c r="I21" s="64"/>
      <c r="J21" s="20">
        <v>0</v>
      </c>
      <c r="K21" s="20">
        <v>0</v>
      </c>
      <c r="L21" s="18"/>
    </row>
    <row r="22" spans="2:12" x14ac:dyDescent="0.25">
      <c r="B22" s="16"/>
      <c r="C22" s="21"/>
      <c r="D22" s="22"/>
      <c r="E22" s="23"/>
      <c r="F22" s="23"/>
      <c r="G22" s="14"/>
      <c r="H22" s="64" t="s">
        <v>23</v>
      </c>
      <c r="I22" s="64"/>
      <c r="J22" s="20">
        <v>12380742.67</v>
      </c>
      <c r="K22" s="20">
        <v>15717954</v>
      </c>
      <c r="L22" s="18"/>
    </row>
    <row r="23" spans="2:12" x14ac:dyDescent="0.25">
      <c r="B23" s="16"/>
      <c r="C23" s="66" t="s">
        <v>24</v>
      </c>
      <c r="D23" s="66"/>
      <c r="E23" s="17">
        <f>SUM(E24:E25)</f>
        <v>245739731.83999997</v>
      </c>
      <c r="F23" s="17">
        <f>SUM(F24:F25)</f>
        <v>243975039</v>
      </c>
      <c r="G23" s="14"/>
      <c r="H23" s="64" t="s">
        <v>25</v>
      </c>
      <c r="I23" s="64"/>
      <c r="J23" s="20">
        <v>0</v>
      </c>
      <c r="K23" s="20">
        <v>0</v>
      </c>
      <c r="L23" s="18"/>
    </row>
    <row r="24" spans="2:12" x14ac:dyDescent="0.25">
      <c r="B24" s="19"/>
      <c r="C24" s="64" t="s">
        <v>26</v>
      </c>
      <c r="D24" s="64"/>
      <c r="E24" s="24">
        <v>232312234.47999999</v>
      </c>
      <c r="F24" s="24">
        <v>229704830</v>
      </c>
      <c r="G24" s="14"/>
      <c r="H24" s="64" t="s">
        <v>27</v>
      </c>
      <c r="I24" s="64"/>
      <c r="J24" s="20">
        <v>0</v>
      </c>
      <c r="K24" s="20">
        <v>0</v>
      </c>
      <c r="L24" s="18"/>
    </row>
    <row r="25" spans="2:12" x14ac:dyDescent="0.25">
      <c r="B25" s="19"/>
      <c r="C25" s="64" t="s">
        <v>28</v>
      </c>
      <c r="D25" s="64"/>
      <c r="E25" s="20">
        <v>13427497.359999999</v>
      </c>
      <c r="F25" s="20">
        <v>14270209</v>
      </c>
      <c r="G25" s="14"/>
      <c r="H25" s="64" t="s">
        <v>29</v>
      </c>
      <c r="I25" s="64"/>
      <c r="J25" s="20">
        <v>0</v>
      </c>
      <c r="K25" s="20">
        <v>0</v>
      </c>
      <c r="L25" s="18"/>
    </row>
    <row r="26" spans="2:12" x14ac:dyDescent="0.25">
      <c r="B26" s="16"/>
      <c r="C26" s="21"/>
      <c r="D26" s="22"/>
      <c r="E26" s="23"/>
      <c r="F26" s="23"/>
      <c r="G26" s="14"/>
      <c r="H26" s="64" t="s">
        <v>30</v>
      </c>
      <c r="I26" s="64"/>
      <c r="J26" s="20">
        <v>0</v>
      </c>
      <c r="K26" s="20">
        <v>0</v>
      </c>
      <c r="L26" s="18"/>
    </row>
    <row r="27" spans="2:12" x14ac:dyDescent="0.25">
      <c r="B27" s="19"/>
      <c r="C27" s="66" t="s">
        <v>31</v>
      </c>
      <c r="D27" s="66"/>
      <c r="E27" s="17">
        <f>+E28</f>
        <v>25748.49</v>
      </c>
      <c r="F27" s="17">
        <f>+F28</f>
        <v>5690</v>
      </c>
      <c r="G27" s="14"/>
      <c r="H27" s="64" t="s">
        <v>32</v>
      </c>
      <c r="I27" s="64"/>
      <c r="J27" s="20">
        <v>0</v>
      </c>
      <c r="K27" s="20">
        <v>0</v>
      </c>
      <c r="L27" s="18"/>
    </row>
    <row r="28" spans="2:12" x14ac:dyDescent="0.25">
      <c r="B28" s="19"/>
      <c r="C28" s="64" t="s">
        <v>33</v>
      </c>
      <c r="D28" s="64"/>
      <c r="E28" s="20">
        <v>25748.49</v>
      </c>
      <c r="F28" s="20">
        <v>5690</v>
      </c>
      <c r="G28" s="14"/>
      <c r="H28" s="21"/>
      <c r="I28" s="22"/>
      <c r="J28" s="23"/>
      <c r="K28" s="23"/>
      <c r="L28" s="18"/>
    </row>
    <row r="29" spans="2:12" x14ac:dyDescent="0.25">
      <c r="B29" s="19"/>
      <c r="C29" s="64" t="s">
        <v>34</v>
      </c>
      <c r="D29" s="64"/>
      <c r="E29" s="20">
        <v>0</v>
      </c>
      <c r="F29" s="20">
        <v>0</v>
      </c>
      <c r="G29" s="14"/>
      <c r="H29" s="66" t="s">
        <v>26</v>
      </c>
      <c r="I29" s="66"/>
      <c r="J29" s="17">
        <v>0</v>
      </c>
      <c r="K29" s="17">
        <v>0</v>
      </c>
      <c r="L29" s="18"/>
    </row>
    <row r="30" spans="2:12" x14ac:dyDescent="0.25">
      <c r="B30" s="19"/>
      <c r="C30" s="64" t="s">
        <v>35</v>
      </c>
      <c r="D30" s="64"/>
      <c r="E30" s="20">
        <v>0</v>
      </c>
      <c r="F30" s="20">
        <v>0</v>
      </c>
      <c r="G30" s="14"/>
      <c r="H30" s="64" t="s">
        <v>36</v>
      </c>
      <c r="I30" s="64"/>
      <c r="J30" s="20">
        <v>0</v>
      </c>
      <c r="K30" s="20">
        <v>0</v>
      </c>
      <c r="L30" s="18"/>
    </row>
    <row r="31" spans="2:12" x14ac:dyDescent="0.25">
      <c r="B31" s="19"/>
      <c r="C31" s="64" t="s">
        <v>37</v>
      </c>
      <c r="D31" s="64"/>
      <c r="E31" s="20">
        <v>0</v>
      </c>
      <c r="F31" s="20">
        <v>0</v>
      </c>
      <c r="G31" s="14"/>
      <c r="H31" s="64" t="s">
        <v>38</v>
      </c>
      <c r="I31" s="64"/>
      <c r="J31" s="20">
        <v>0</v>
      </c>
      <c r="K31" s="20">
        <v>0</v>
      </c>
      <c r="L31" s="18"/>
    </row>
    <row r="32" spans="2:12" x14ac:dyDescent="0.25">
      <c r="B32" s="19"/>
      <c r="C32" s="64" t="s">
        <v>39</v>
      </c>
      <c r="D32" s="64"/>
      <c r="E32" s="20">
        <v>0</v>
      </c>
      <c r="F32" s="20">
        <v>0</v>
      </c>
      <c r="G32" s="14"/>
      <c r="H32" s="64" t="s">
        <v>40</v>
      </c>
      <c r="I32" s="64"/>
      <c r="J32" s="20">
        <v>0</v>
      </c>
      <c r="K32" s="20">
        <v>0</v>
      </c>
      <c r="L32" s="18"/>
    </row>
    <row r="33" spans="2:12" ht="9" customHeight="1" x14ac:dyDescent="0.25">
      <c r="B33" s="16"/>
      <c r="C33" s="21"/>
      <c r="D33" s="25"/>
      <c r="E33" s="13"/>
      <c r="F33" s="13"/>
      <c r="G33" s="14"/>
      <c r="H33" s="21"/>
      <c r="I33" s="22"/>
      <c r="J33" s="23"/>
      <c r="K33" s="23"/>
      <c r="L33" s="18"/>
    </row>
    <row r="34" spans="2:12" x14ac:dyDescent="0.25">
      <c r="B34" s="26"/>
      <c r="C34" s="67" t="s">
        <v>41</v>
      </c>
      <c r="D34" s="67"/>
      <c r="E34" s="27">
        <f>+E23+E27</f>
        <v>245765480.32999998</v>
      </c>
      <c r="F34" s="27">
        <f>+F23+F27</f>
        <v>243980729</v>
      </c>
      <c r="G34" s="28"/>
      <c r="H34" s="65" t="s">
        <v>42</v>
      </c>
      <c r="I34" s="65"/>
      <c r="J34" s="29">
        <v>0</v>
      </c>
      <c r="K34" s="29">
        <v>0</v>
      </c>
      <c r="L34" s="18"/>
    </row>
    <row r="35" spans="2:12" x14ac:dyDescent="0.25">
      <c r="B35" s="16"/>
      <c r="C35" s="67"/>
      <c r="D35" s="67"/>
      <c r="E35" s="13"/>
      <c r="F35" s="13"/>
      <c r="G35" s="14"/>
      <c r="H35" s="64" t="s">
        <v>43</v>
      </c>
      <c r="I35" s="64"/>
      <c r="J35" s="20">
        <v>0</v>
      </c>
      <c r="K35" s="20">
        <v>0</v>
      </c>
      <c r="L35" s="18"/>
    </row>
    <row r="36" spans="2:12" x14ac:dyDescent="0.25">
      <c r="B36" s="30"/>
      <c r="C36" s="14"/>
      <c r="D36" s="14"/>
      <c r="E36" s="14"/>
      <c r="F36" s="14"/>
      <c r="G36" s="14"/>
      <c r="H36" s="64" t="s">
        <v>44</v>
      </c>
      <c r="I36" s="64"/>
      <c r="J36" s="20">
        <v>0</v>
      </c>
      <c r="K36" s="20">
        <v>0</v>
      </c>
      <c r="L36" s="18"/>
    </row>
    <row r="37" spans="2:12" x14ac:dyDescent="0.25">
      <c r="B37" s="30"/>
      <c r="C37" s="14"/>
      <c r="D37" s="14"/>
      <c r="E37" s="14"/>
      <c r="F37" s="14"/>
      <c r="G37" s="14"/>
      <c r="H37" s="64" t="s">
        <v>45</v>
      </c>
      <c r="I37" s="64"/>
      <c r="J37" s="20">
        <v>0</v>
      </c>
      <c r="K37" s="20">
        <v>0</v>
      </c>
      <c r="L37" s="18"/>
    </row>
    <row r="38" spans="2:12" x14ac:dyDescent="0.25">
      <c r="B38" s="30"/>
      <c r="C38" s="14"/>
      <c r="D38" s="14"/>
      <c r="E38" s="14"/>
      <c r="F38" s="14"/>
      <c r="G38" s="14"/>
      <c r="H38" s="64" t="s">
        <v>46</v>
      </c>
      <c r="I38" s="64"/>
      <c r="J38" s="20">
        <v>0</v>
      </c>
      <c r="K38" s="20">
        <v>0</v>
      </c>
      <c r="L38" s="18"/>
    </row>
    <row r="39" spans="2:12" x14ac:dyDescent="0.25">
      <c r="B39" s="30"/>
      <c r="C39" s="14"/>
      <c r="D39" s="14"/>
      <c r="E39" s="14"/>
      <c r="F39" s="14"/>
      <c r="G39" s="14"/>
      <c r="H39" s="64" t="s">
        <v>47</v>
      </c>
      <c r="I39" s="64"/>
      <c r="J39" s="20">
        <v>0</v>
      </c>
      <c r="K39" s="20">
        <v>0</v>
      </c>
      <c r="L39" s="18"/>
    </row>
    <row r="40" spans="2:12" ht="6.75" customHeight="1" x14ac:dyDescent="0.25">
      <c r="B40" s="30"/>
      <c r="C40" s="14"/>
      <c r="D40" s="14"/>
      <c r="E40" s="14"/>
      <c r="F40" s="14"/>
      <c r="G40" s="14"/>
      <c r="H40" s="21"/>
      <c r="I40" s="22"/>
      <c r="J40" s="23"/>
      <c r="K40" s="23"/>
      <c r="L40" s="18"/>
    </row>
    <row r="41" spans="2:12" x14ac:dyDescent="0.25">
      <c r="B41" s="30"/>
      <c r="C41" s="14"/>
      <c r="D41" s="14"/>
      <c r="E41" s="14"/>
      <c r="F41" s="14"/>
      <c r="G41" s="14"/>
      <c r="H41" s="66" t="s">
        <v>48</v>
      </c>
      <c r="I41" s="66"/>
      <c r="J41" s="29">
        <f>SUM(J42:J47)</f>
        <v>2588693.87</v>
      </c>
      <c r="K41" s="29">
        <f>SUM(K42:K47)</f>
        <v>2505023</v>
      </c>
      <c r="L41" s="18"/>
    </row>
    <row r="42" spans="2:12" x14ac:dyDescent="0.25">
      <c r="B42" s="30"/>
      <c r="C42" s="14"/>
      <c r="D42" s="14"/>
      <c r="E42" s="14"/>
      <c r="F42" s="14"/>
      <c r="G42" s="14"/>
      <c r="H42" s="64" t="s">
        <v>49</v>
      </c>
      <c r="I42" s="64"/>
      <c r="J42" s="20">
        <v>0</v>
      </c>
      <c r="K42" s="20">
        <v>0</v>
      </c>
      <c r="L42" s="18"/>
    </row>
    <row r="43" spans="2:12" x14ac:dyDescent="0.25">
      <c r="B43" s="30"/>
      <c r="C43" s="14"/>
      <c r="D43" s="14"/>
      <c r="E43" s="14"/>
      <c r="F43" s="14"/>
      <c r="G43" s="14"/>
      <c r="H43" s="64" t="s">
        <v>50</v>
      </c>
      <c r="I43" s="64"/>
      <c r="J43" s="20">
        <v>0</v>
      </c>
      <c r="K43" s="20">
        <v>0</v>
      </c>
      <c r="L43" s="18"/>
    </row>
    <row r="44" spans="2:12" x14ac:dyDescent="0.25">
      <c r="B44" s="30"/>
      <c r="C44" s="14"/>
      <c r="D44" s="14"/>
      <c r="E44" s="14"/>
      <c r="F44" s="14"/>
      <c r="G44" s="14"/>
      <c r="H44" s="64" t="s">
        <v>51</v>
      </c>
      <c r="I44" s="64"/>
      <c r="J44" s="20">
        <v>0</v>
      </c>
      <c r="K44" s="20">
        <v>0</v>
      </c>
      <c r="L44" s="18"/>
    </row>
    <row r="45" spans="2:12" x14ac:dyDescent="0.25">
      <c r="B45" s="30"/>
      <c r="C45" s="14"/>
      <c r="D45" s="14"/>
      <c r="E45" s="14"/>
      <c r="F45" s="14"/>
      <c r="G45" s="14"/>
      <c r="H45" s="64" t="s">
        <v>52</v>
      </c>
      <c r="I45" s="64"/>
      <c r="J45" s="20">
        <v>0</v>
      </c>
      <c r="K45" s="20">
        <v>0</v>
      </c>
      <c r="L45" s="18"/>
    </row>
    <row r="46" spans="2:12" x14ac:dyDescent="0.25">
      <c r="B46" s="30"/>
      <c r="C46" s="14"/>
      <c r="D46" s="14"/>
      <c r="E46" s="14"/>
      <c r="F46" s="14"/>
      <c r="G46" s="14"/>
      <c r="H46" s="64" t="s">
        <v>53</v>
      </c>
      <c r="I46" s="64"/>
      <c r="J46" s="20">
        <v>0</v>
      </c>
      <c r="K46" s="20">
        <v>0</v>
      </c>
      <c r="L46" s="18"/>
    </row>
    <row r="47" spans="2:12" x14ac:dyDescent="0.25">
      <c r="B47" s="30"/>
      <c r="C47" s="14"/>
      <c r="D47" s="14"/>
      <c r="E47" s="14"/>
      <c r="F47" s="14"/>
      <c r="G47" s="14"/>
      <c r="H47" s="64" t="s">
        <v>54</v>
      </c>
      <c r="I47" s="64"/>
      <c r="J47" s="20">
        <v>2588693.87</v>
      </c>
      <c r="K47" s="20">
        <v>2505023</v>
      </c>
      <c r="L47" s="18"/>
    </row>
    <row r="48" spans="2:12" ht="7.5" customHeight="1" x14ac:dyDescent="0.25">
      <c r="B48" s="30"/>
      <c r="C48" s="14"/>
      <c r="D48" s="14"/>
      <c r="E48" s="14"/>
      <c r="F48" s="14"/>
      <c r="G48" s="14"/>
      <c r="H48" s="21"/>
      <c r="I48" s="22"/>
      <c r="J48" s="23"/>
      <c r="K48" s="23"/>
      <c r="L48" s="18"/>
    </row>
    <row r="49" spans="2:12" x14ac:dyDescent="0.25">
      <c r="B49" s="30"/>
      <c r="C49" s="14"/>
      <c r="D49" s="14"/>
      <c r="E49" s="14"/>
      <c r="F49" s="14"/>
      <c r="G49" s="14"/>
      <c r="H49" s="66" t="s">
        <v>55</v>
      </c>
      <c r="I49" s="66"/>
      <c r="J49" s="29">
        <v>0</v>
      </c>
      <c r="K49" s="29">
        <v>0</v>
      </c>
      <c r="L49" s="18"/>
    </row>
    <row r="50" spans="2:12" x14ac:dyDescent="0.25">
      <c r="B50" s="30"/>
      <c r="C50" s="14"/>
      <c r="D50" s="14"/>
      <c r="E50" s="14"/>
      <c r="F50" s="14"/>
      <c r="G50" s="14"/>
      <c r="H50" s="64" t="s">
        <v>56</v>
      </c>
      <c r="I50" s="64"/>
      <c r="J50" s="20">
        <v>0</v>
      </c>
      <c r="K50" s="20">
        <v>0</v>
      </c>
      <c r="L50" s="18"/>
    </row>
    <row r="51" spans="2:12" x14ac:dyDescent="0.25">
      <c r="B51" s="30"/>
      <c r="C51" s="14"/>
      <c r="D51" s="14"/>
      <c r="E51" s="14"/>
      <c r="F51" s="14"/>
      <c r="G51" s="14"/>
      <c r="H51" s="21"/>
      <c r="I51" s="22"/>
      <c r="J51" s="23"/>
      <c r="K51" s="23"/>
      <c r="L51" s="18"/>
    </row>
    <row r="52" spans="2:12" x14ac:dyDescent="0.25">
      <c r="B52" s="30"/>
      <c r="C52" s="14"/>
      <c r="D52" s="14"/>
      <c r="E52" s="14"/>
      <c r="F52" s="14"/>
      <c r="G52" s="14"/>
      <c r="H52" s="67" t="s">
        <v>57</v>
      </c>
      <c r="I52" s="67"/>
      <c r="J52" s="31">
        <f>+J13+J18+J41</f>
        <v>232860480.31</v>
      </c>
      <c r="K52" s="31">
        <f>+K13+K18+K41</f>
        <v>239674693</v>
      </c>
      <c r="L52" s="32"/>
    </row>
    <row r="53" spans="2:12" ht="6" customHeight="1" x14ac:dyDescent="0.25">
      <c r="B53" s="30"/>
      <c r="C53" s="14"/>
      <c r="D53" s="14"/>
      <c r="E53" s="14"/>
      <c r="F53" s="14"/>
      <c r="G53" s="14"/>
      <c r="H53" s="33"/>
      <c r="I53" s="33"/>
      <c r="J53" s="23"/>
      <c r="K53" s="23"/>
      <c r="L53" s="32"/>
    </row>
    <row r="54" spans="2:12" ht="14.25" customHeight="1" x14ac:dyDescent="0.25">
      <c r="B54" s="30"/>
      <c r="C54" s="14"/>
      <c r="D54" s="14"/>
      <c r="E54" s="14"/>
      <c r="F54" s="14"/>
      <c r="G54" s="14"/>
      <c r="H54" s="69" t="s">
        <v>58</v>
      </c>
      <c r="I54" s="69"/>
      <c r="J54" s="31">
        <f>+E34-J52</f>
        <v>12905000.019999981</v>
      </c>
      <c r="K54" s="31">
        <f>+F34-K52</f>
        <v>4306036</v>
      </c>
      <c r="L54" s="32"/>
    </row>
    <row r="55" spans="2:12" ht="7.5" customHeight="1" x14ac:dyDescent="0.25">
      <c r="B55" s="34"/>
      <c r="C55" s="35"/>
      <c r="D55" s="35"/>
      <c r="E55" s="35"/>
      <c r="F55" s="35"/>
      <c r="G55" s="35"/>
      <c r="H55" s="36"/>
      <c r="I55" s="36"/>
      <c r="J55" s="35"/>
      <c r="K55" s="35"/>
      <c r="L55" s="37"/>
    </row>
    <row r="56" spans="2:12" ht="9" customHeight="1" x14ac:dyDescent="0.25">
      <c r="B56" s="1"/>
      <c r="C56" s="22"/>
      <c r="D56" s="38"/>
      <c r="E56" s="39"/>
      <c r="F56" s="39"/>
      <c r="G56" s="1"/>
      <c r="H56" s="40"/>
      <c r="I56" s="41"/>
      <c r="J56" s="39"/>
      <c r="K56" s="39"/>
      <c r="L56" s="1"/>
    </row>
    <row r="57" spans="2:12" hidden="1" x14ac:dyDescent="0.25">
      <c r="C57" s="70" t="s">
        <v>59</v>
      </c>
      <c r="D57" s="70"/>
      <c r="E57" s="70"/>
      <c r="F57" s="70"/>
      <c r="G57" s="70"/>
      <c r="H57" s="70"/>
      <c r="I57" s="70"/>
      <c r="J57" s="70"/>
      <c r="K57" s="70"/>
    </row>
    <row r="58" spans="2:12" ht="20.25" hidden="1" customHeight="1" x14ac:dyDescent="0.25">
      <c r="C58" s="22"/>
      <c r="D58" s="38"/>
      <c r="E58" s="39"/>
      <c r="F58" s="39"/>
      <c r="H58" s="40"/>
      <c r="I58" s="38"/>
      <c r="J58" s="39"/>
      <c r="K58" s="39"/>
    </row>
    <row r="59" spans="2:12" hidden="1" x14ac:dyDescent="0.25">
      <c r="C59" s="22"/>
      <c r="D59" s="71"/>
      <c r="E59" s="71"/>
      <c r="F59" s="39"/>
      <c r="H59" s="72"/>
      <c r="I59" s="72"/>
      <c r="J59" s="39"/>
      <c r="K59" s="39"/>
    </row>
    <row r="60" spans="2:12" hidden="1" x14ac:dyDescent="0.25">
      <c r="C60" s="42"/>
      <c r="D60" s="73" t="s">
        <v>63</v>
      </c>
      <c r="E60" s="73"/>
      <c r="F60" s="39"/>
      <c r="G60" s="39"/>
      <c r="H60" s="73" t="s">
        <v>65</v>
      </c>
      <c r="I60" s="73"/>
      <c r="J60" s="43"/>
      <c r="K60" s="39"/>
    </row>
    <row r="61" spans="2:12" ht="15" hidden="1" customHeight="1" x14ac:dyDescent="0.25">
      <c r="C61" s="44"/>
      <c r="D61" s="68" t="s">
        <v>62</v>
      </c>
      <c r="E61" s="68"/>
      <c r="F61" s="45"/>
      <c r="G61" s="45"/>
      <c r="H61" s="68" t="s">
        <v>64</v>
      </c>
      <c r="I61" s="68"/>
      <c r="J61" s="43"/>
      <c r="K61" s="39"/>
    </row>
    <row r="62" spans="2:12" hidden="1" x14ac:dyDescent="0.25">
      <c r="E62" s="45"/>
    </row>
    <row r="63" spans="2:12" hidden="1" x14ac:dyDescent="0.25">
      <c r="E63" s="45"/>
    </row>
    <row r="64" spans="2:12" hidden="1" x14ac:dyDescent="0.25">
      <c r="E64" s="45"/>
    </row>
    <row r="65" spans="9:10" x14ac:dyDescent="0.25"/>
    <row r="66" spans="9:10" x14ac:dyDescent="0.25"/>
    <row r="67" spans="9:10" x14ac:dyDescent="0.25">
      <c r="J67" s="55"/>
    </row>
    <row r="68" spans="9:10" x14ac:dyDescent="0.25">
      <c r="I68" s="57">
        <v>196332134.19999999</v>
      </c>
      <c r="J68" s="57"/>
    </row>
    <row r="69" spans="9:10" x14ac:dyDescent="0.25">
      <c r="I69" s="57">
        <v>195453664.97999999</v>
      </c>
      <c r="J69" s="57"/>
    </row>
    <row r="70" spans="9:10" x14ac:dyDescent="0.25">
      <c r="I70" s="57">
        <v>225656.93</v>
      </c>
      <c r="J70" s="57">
        <v>878469.22</v>
      </c>
    </row>
    <row r="71" spans="9:10" x14ac:dyDescent="0.25">
      <c r="I71" s="57">
        <v>195228008.04999998</v>
      </c>
      <c r="J71" s="57">
        <v>-3351645.4799999893</v>
      </c>
    </row>
    <row r="72" spans="9:10" x14ac:dyDescent="0.25">
      <c r="I72" s="57">
        <v>1104126.150000006</v>
      </c>
      <c r="J72" s="57">
        <v>4230114.699999989</v>
      </c>
    </row>
    <row r="73" spans="9:10" x14ac:dyDescent="0.25">
      <c r="I73" s="55"/>
      <c r="J73" s="55"/>
    </row>
    <row r="74" spans="9:10" x14ac:dyDescent="0.25"/>
    <row r="75" spans="9:10" x14ac:dyDescent="0.25"/>
    <row r="76" spans="9:10" x14ac:dyDescent="0.25"/>
    <row r="77" spans="9:10" x14ac:dyDescent="0.25"/>
    <row r="78" spans="9:10" x14ac:dyDescent="0.25"/>
    <row r="79" spans="9:10" x14ac:dyDescent="0.25"/>
    <row r="80" spans="9:10" x14ac:dyDescent="0.25"/>
  </sheetData>
  <mergeCells count="72">
    <mergeCell ref="D61:E61"/>
    <mergeCell ref="H61:I61"/>
    <mergeCell ref="H54:I54"/>
    <mergeCell ref="C57:K57"/>
    <mergeCell ref="D59:E59"/>
    <mergeCell ref="H59:I59"/>
    <mergeCell ref="D60:E60"/>
    <mergeCell ref="H60:I60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0:D10"/>
    <mergeCell ref="H10:I10"/>
    <mergeCell ref="D8:K8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B2:L2"/>
    <mergeCell ref="B3:L3"/>
    <mergeCell ref="B4:L4"/>
    <mergeCell ref="B5:L5"/>
    <mergeCell ref="B6:L6"/>
  </mergeCells>
  <printOptions horizontalCentered="1"/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2020-06-24T15:31:06Z</cp:lastPrinted>
  <dcterms:created xsi:type="dcterms:W3CDTF">2015-12-15T19:51:46Z</dcterms:created>
  <dcterms:modified xsi:type="dcterms:W3CDTF">2020-06-30T17:20:53Z</dcterms:modified>
</cp:coreProperties>
</file>